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7"/>
  <workbookPr/>
  <mc:AlternateContent xmlns:mc="http://schemas.openxmlformats.org/markup-compatibility/2006">
    <mc:Choice Requires="x15">
      <x15ac:absPath xmlns:x15ac="http://schemas.microsoft.com/office/spreadsheetml/2010/11/ac" url="https://oxfordcitycouncil.sharepoint.com/sites/EVIProjectTeam/LEVI/LEVI Folders Yr2025/1. STRATEGY GOVERNANCE &amp; FEASIBILITY/1.2  GOVERNANCE/PROJECT BRIEF/"/>
    </mc:Choice>
  </mc:AlternateContent>
  <xr:revisionPtr revIDLastSave="284" documentId="8_{DED9C0A5-35A5-4842-BDBE-CFE8B3B9E674}" xr6:coauthVersionLast="47" xr6:coauthVersionMax="47" xr10:uidLastSave="{F3C58DF5-C1B8-4364-A8AF-6A756C4EF473}"/>
  <bookViews>
    <workbookView xWindow="3015" yWindow="-11640" windowWidth="20640" windowHeight="11160" xr2:uid="{00000000-000D-0000-FFFF-FFFF00000000}"/>
  </bookViews>
  <sheets>
    <sheet name="Risk Log" sheetId="1" r:id="rId1"/>
    <sheet name="Validations" sheetId="7" state="hidden" r:id="rId2"/>
    <sheet name="Risk Matrix" sheetId="8" r:id="rId3"/>
  </sheets>
  <definedNames>
    <definedName name="_xlnm._FilterDatabase" localSheetId="0" hidden="1">'Risk Log'!$A$1:$AC$1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 l="1"/>
  <c r="N9" i="1"/>
  <c r="W13" i="1"/>
  <c r="N13" i="1"/>
  <c r="N16" i="1"/>
  <c r="W16" i="1"/>
  <c r="N20" i="1"/>
  <c r="N21" i="1"/>
  <c r="N17" i="1"/>
  <c r="N19" i="1"/>
  <c r="N4" i="1"/>
  <c r="N7" i="1"/>
  <c r="N12" i="1"/>
  <c r="N14" i="1"/>
  <c r="N15" i="1"/>
  <c r="N18" i="1"/>
  <c r="N2" i="1"/>
  <c r="N3" i="1"/>
  <c r="N6" i="1"/>
  <c r="N10" i="1"/>
  <c r="N11" i="1"/>
  <c r="N8" i="1"/>
  <c r="W20" i="1"/>
  <c r="W21" i="1"/>
  <c r="W17" i="1"/>
  <c r="W19" i="1"/>
  <c r="W4" i="1"/>
  <c r="W7" i="1"/>
  <c r="W12" i="1"/>
  <c r="W14" i="1"/>
  <c r="W15" i="1"/>
  <c r="W18" i="1"/>
  <c r="W2" i="1"/>
  <c r="W3" i="1"/>
  <c r="W6" i="1"/>
  <c r="W10" i="1"/>
  <c r="W11" i="1"/>
  <c r="W8" i="1"/>
  <c r="K19" i="1" l="1"/>
  <c r="K21" i="1"/>
  <c r="K20" i="1"/>
  <c r="K3" i="1"/>
  <c r="K4" i="1" l="1"/>
  <c r="K12" i="1"/>
</calcChain>
</file>

<file path=xl/sharedStrings.xml><?xml version="1.0" encoding="utf-8"?>
<sst xmlns="http://schemas.openxmlformats.org/spreadsheetml/2006/main" count="304" uniqueCount="243">
  <si>
    <t>Ref</t>
  </si>
  <si>
    <t>Title</t>
  </si>
  <si>
    <t>Risk/Opp Description</t>
  </si>
  <si>
    <t>Opp / Threat</t>
  </si>
  <si>
    <t>Cause</t>
  </si>
  <si>
    <t>Impact</t>
  </si>
  <si>
    <t>Date                               Raised</t>
  </si>
  <si>
    <t>Owner</t>
  </si>
  <si>
    <t xml:space="preserve">Gross Risk </t>
  </si>
  <si>
    <t>I</t>
  </si>
  <si>
    <t>Score</t>
  </si>
  <si>
    <t>Current Risk</t>
  </si>
  <si>
    <t>Likelihood</t>
  </si>
  <si>
    <t>Mitigating Actions                                                                (to reduce Impact of Risk)</t>
  </si>
  <si>
    <t>Controls (to reduce Probability of Risk)</t>
  </si>
  <si>
    <t>Date Due</t>
  </si>
  <si>
    <t>Status</t>
  </si>
  <si>
    <t>Progress</t>
  </si>
  <si>
    <t>Action Owner</t>
  </si>
  <si>
    <t>Target Risk</t>
  </si>
  <si>
    <t>Comments 26/06/2025</t>
  </si>
  <si>
    <t>Legislation &amp; Planning</t>
  </si>
  <si>
    <t>National planning and other legislation is not updated to support equitable roll out of EV charging infrastructure</t>
  </si>
  <si>
    <t>Threat</t>
  </si>
  <si>
    <t>Changes to the Planning regulations that could impact upon the EVI.</t>
  </si>
  <si>
    <t>Impact now seen as negligible and discussions are well underway with our Planning Department to assess any impact.</t>
  </si>
  <si>
    <t>Robert Fowler</t>
  </si>
  <si>
    <t>Discussions have taken place with Robert from Planning and we will consult and take advise on each site to ensure that we follow due process.</t>
  </si>
  <si>
    <t>Consultation with Robert in Planning.</t>
  </si>
  <si>
    <t>ongoing</t>
  </si>
  <si>
    <t>Open</t>
  </si>
  <si>
    <t>Not deemed to be a risk but will need to be monitored to ensure compliance.</t>
  </si>
  <si>
    <t>Legislation</t>
  </si>
  <si>
    <t>Government and Regulatory changes - impact EV uptake</t>
  </si>
  <si>
    <t>Threat &amp; Opp</t>
  </si>
  <si>
    <t>Government changes 2030/35 deadline for phasing out the purchase of new fossil fueled vehicles. Government changes and new government increases in funding for this sector</t>
  </si>
  <si>
    <t>Slowdown or Increase in EV uptake</t>
  </si>
  <si>
    <t>Clive Tritton</t>
  </si>
  <si>
    <t xml:space="preserve">The OxEVIS ( Oxford EV Infrastructure Strategy) targets are 3 years ahead of actual need to accommodate the complex and lengthy installation timescales. Oxford has a higher than national level of EV ownership and demand is strong for EVI. Working with the new LEVI Concessionaire, OCC will tack EV take up and ChargePoint utilisation to ensure a good balance between meeting demand and the risk of stranded assets due to low usage. </t>
  </si>
  <si>
    <t xml:space="preserve">Target is to be 3 years of EV uptake. A thorough review of EV uptake vs EVI across Oxford will be reviewed each year. </t>
  </si>
  <si>
    <t>closed</t>
  </si>
  <si>
    <t xml:space="preserve">EV uptake in the city remains above national average. </t>
  </si>
  <si>
    <t>Finance</t>
  </si>
  <si>
    <t>Level of investment needed from the commercial sector is too prohibitive for the scaling up proposed under LEVI and influences ability to provide fair and equitable deployment</t>
  </si>
  <si>
    <t xml:space="preserve">EV uptake is currently still relatively low and many early adopters have access to off-street charging or work place charging, so there is currently more risk around any business cases. </t>
  </si>
  <si>
    <t>Deployment skewed to areas which will quickly support a commercial business case.</t>
  </si>
  <si>
    <t>Nigel Kennedy</t>
  </si>
  <si>
    <t>Funding to cross subsidize and provide a fair and equitable roll out is coming from government grants and in the future there is potential to access low carbon incentives such as ZEZ and workplace charging. Grant intervention will be used so that it is focused on supporting where it provides most public value. Oxford has also reserved the right to direct funds to 20% of locations, thereby ensuring that a fair and equitable approach is delivered in practice</t>
  </si>
  <si>
    <t>Location approval criteria will be agreed via a LEVI and GULO Board</t>
  </si>
  <si>
    <t>Sites selection criteria and decision ownership weighting (CPO vs OCC) agreed</t>
  </si>
  <si>
    <t>County fail to pay for installations and leave City open to providing recompense.</t>
  </si>
  <si>
    <t xml:space="preserve">Threat  </t>
  </si>
  <si>
    <t>As County manage the funding, they are liable for payments to the Concessionairre/supplier. We must maintain a degree of control over the acceptance of payment to the Concessionairre/supplier by County, for each location.</t>
  </si>
  <si>
    <t>Leaves us open to financial liability. However, steps are now in place to allevaite this by way of documented acceptance of payment per site before commencement of works. This will remove our liability.</t>
  </si>
  <si>
    <t>Jo Williams/Clive Tritton</t>
  </si>
  <si>
    <t>Steps are now in place to allevaite this by way of documented acceptance of payment per site before commencement of works. This will remove our liability. As discussed with Jo Williams (Legal)</t>
  </si>
  <si>
    <t>Control of acceptance, documented acceptance, of site payment before commencement.</t>
  </si>
  <si>
    <t xml:space="preserve">ongoing </t>
  </si>
  <si>
    <t>With steps in place this risk is negated.</t>
  </si>
  <si>
    <t>Political</t>
  </si>
  <si>
    <t>Lack of public support for charging</t>
  </si>
  <si>
    <t>Parking already very constrained so possible push back on allocation of bays for charging</t>
  </si>
  <si>
    <t>Political and administrative workload to manage lack of public support</t>
  </si>
  <si>
    <t xml:space="preserve">Initiatives such as ZEZ and active travel policy plans such as LTNs, workplace charging levy should increase active travel plans and support increased car club usage. </t>
  </si>
  <si>
    <t xml:space="preserve">Demand tracker and inbound emails from public and Councilors suggest high demand/desire for charging. The Implentation Plan supports car reduction measures such as EV Car Clubs to be situated with all new chargers installed etc. Charging roll out will be regularly checked against car ownership numbers. </t>
  </si>
  <si>
    <t>Relevant comms will be issued once LEVI contract is awarded and install works commence. Keep this open to manage risk any lack of support from public.</t>
  </si>
  <si>
    <t>Resource - particularly -  Legal &amp; Corporate Property Resource</t>
  </si>
  <si>
    <t>Insufficient internal resource across relevant departments to implement Strategy. Legal &amp; Corporate Property Resource input required to create land leases and supporting agreements for commercial use of Council land as well as template leases for private landlords</t>
  </si>
  <si>
    <t>Resources already stretched to meet current portfolio of work. Concession contracts with suppliers will require land agreements for some locations. Amends to current developments may be required if EV charging not considered.</t>
  </si>
  <si>
    <t xml:space="preserve">Conflicting priorities resulting in delays. Work can only commence when resource available. Legal &amp; corporate property input will be required at each deployment.  </t>
  </si>
  <si>
    <t xml:space="preserve">Nigel Kennedy, Jane Winfield, </t>
  </si>
  <si>
    <t>Each department has assessed resources needed and where additional are required these are included in this plan. Based on this assessment a request for additional funding will be made to MTFP for April 2024. All legal and property agreements are now template leases due to the DPS - hence reducing resource burden</t>
  </si>
  <si>
    <t xml:space="preserve">Close working with key departments is already taking place. and estimated resource requirements are included in this plan. There is a financial incentive to resource this work. If locations can be found and increased provision supported the Council will generate more income in the longer term.  </t>
  </si>
  <si>
    <t>26/09/25</t>
  </si>
  <si>
    <t>Remains a risk due to the resources required to complete the Leases in a timely fashion. We need a process map in place by the date due.</t>
  </si>
  <si>
    <t>Economic - DNO  network connections</t>
  </si>
  <si>
    <t>DNO network connections costs could prove too prohibitive for chosen sites owing to lack of infrastructure and capacity</t>
  </si>
  <si>
    <t xml:space="preserve">Energy capacity in the city constrained. Data at ward/ street level patchy. The costs of connection to the distribution network for the EV sites could be high and connection may not be possible at all proposed hub locations. </t>
  </si>
  <si>
    <t>Reduction of hubs/ solutions delivered by the project.</t>
  </si>
  <si>
    <t xml:space="preserve">Backup solutions will be identified in the event of a site failing due to lack of capacity. This is an opportunity to trial further innovative solutions that support grid constraints. </t>
  </si>
  <si>
    <t>This is a known problem, we are already working with DNO/LEO and in talks regarding the use their trial connection mapping tool to support location identification.</t>
  </si>
  <si>
    <t>Capacity issues still remain and will continue to do so until sites are examined in detail by OCC and the awarded LEVI supplier</t>
  </si>
  <si>
    <t>Economic - County planned Congestion Charge</t>
  </si>
  <si>
    <t>The imminent County led congestion charge could see less vehicles entering the City, which could impact upon the EV uptake and/or usage of EVI.</t>
  </si>
  <si>
    <t>The charge does not come into effect until next year and is only scheduled to be a 1yr iniative. Therefore, this could have little effect on our 15yr contract term</t>
  </si>
  <si>
    <t>Reduction in EVI users.</t>
  </si>
  <si>
    <t xml:space="preserve">Clive Tritton  </t>
  </si>
  <si>
    <t>Economic - income loss/creation</t>
  </si>
  <si>
    <t xml:space="preserve">Council could lose parking income in the early years delivering this plan due to slower take up of EVs. </t>
  </si>
  <si>
    <t>Oxfordshire has a higher take up of EVs that most other areas of the UK. modelling suggests that utilisaiton will rise quickly around 2030 due to the mandate that new cars must be EV or Hybrid</t>
  </si>
  <si>
    <t xml:space="preserve">reduction in car parking revenue to the Council. </t>
  </si>
  <si>
    <t>Jane Winfield/ Nigel Kennedy</t>
  </si>
  <si>
    <t xml:space="preserve">Parking Fees for charging will align with existing car parking charges. Comms to promote up take and tariff deals to embed charging behavior will be considered.                                                                                    </t>
  </si>
  <si>
    <t>Work closely to ensure proportionate EV deployments and encourage the use of passive infrastructure to open up additional bays quickly where needed.</t>
  </si>
  <si>
    <t>Collaborative working with the Concessionairre to identify areas at risk of under-utilisation.</t>
  </si>
  <si>
    <t>Health &amp; Safety</t>
  </si>
  <si>
    <t xml:space="preserve">Electrical solutions to be installed </t>
  </si>
  <si>
    <t>Potential risk of harm to installers, contractors, public and/or users</t>
  </si>
  <si>
    <t>Potential to harm from minor to serious</t>
  </si>
  <si>
    <t>EVI Team to ensure compliance with CDM and to have an overview. However, as duty holder the Concessionairre is ultimately liable for CDM on site.</t>
  </si>
  <si>
    <t>All contracts will used CDM practices, quality plans and pre- and post- install checklists and be checked via the internal CDM team</t>
  </si>
  <si>
    <t>Remain open throughout delivery and maintenance phase</t>
  </si>
  <si>
    <t>Land -  availability for EV Charging</t>
  </si>
  <si>
    <t>Finding Council owned land for EV infrastructure can be hard with so many competing Council requirements. Local Government Act 123 requires a determination of best value.</t>
  </si>
  <si>
    <t xml:space="preserve">Under current land value assessment criteria, the best value determination is financial value only.  Social value and net zero criteria are not defined or weighted. To date there has been insufficient resource in Property Services to assess Council owned land for future sustainable development purposes.. </t>
  </si>
  <si>
    <t>Few council owned land locations available for EV charging which hampers deployment.</t>
  </si>
  <si>
    <t>Dev Board</t>
  </si>
  <si>
    <t>Internal process agreed for existing car-park to be included for EV charger roll out. This will provide sufficient for first deployment round. A request for additional resource via MTFP will support  ability to examine other locations for future deployments. Maximize current and already approved development opportunities to add in EV provision. Use data layers created in OxEVIS and LEO projects to inform location selection and business plans.</t>
  </si>
  <si>
    <t xml:space="preserve">All locations put forward will go via internal governance process. Dev Board will be the final decision maker on locations put forward. Value of income generated to be assessed each year and fed into future deployment plans to support predictions of EVI financial value. </t>
  </si>
  <si>
    <t>Closed</t>
  </si>
  <si>
    <t xml:space="preserve">Sites selected </t>
  </si>
  <si>
    <t>Stakeholders &amp; Legislation - Cross Regional Collaboration</t>
  </si>
  <si>
    <t>Government funding arrangements now mean that OCC access to grant funding sits with Tier 1 (County Council), alongside its neighbouring Oxfordshire Districts. County to allocate the money and give to Concessionaires.</t>
  </si>
  <si>
    <t>Payment of grant funds lie solely with County Council and Legal have advised that all payments must be actioned/agreed before a site commences.</t>
  </si>
  <si>
    <t>Sites may not be paid for by County and we may hold the liability for installation costs. This is negated by the strict and compliant nature of the roll-out and the EVI Team who already have in place a methodology to prevent such occurrences.</t>
  </si>
  <si>
    <t>Clive Tritton /Hannah Battye (OxCC)</t>
  </si>
  <si>
    <t>Mitigating actions that will be taken by the EVI Team will ensure that we do not progress any sites until commitment has been gained from County, that they will pay for the sites, using the LEVI funding.</t>
  </si>
  <si>
    <t>Work collaboratively, identify and state clearly critical areas that cannot be compromised on. If we reach an impasse, escalate to LEVI Strategic Board and senior management for decision making</t>
  </si>
  <si>
    <t>Remain open throughout delivery of LEVI. Sites and site selection criteria have been agreed however remain open to ensure equitable delivery remains a priority</t>
  </si>
  <si>
    <t>Government funding of Lot 1 and Lot 2 may have implications on the delivery</t>
  </si>
  <si>
    <t>Whilst winning supplier is now chosen, prioirtising equitable delivery will cause creative tension as one concessionaire to delivery all of the regions off street solutions and one to deliver on-street. the latter is controlled by County not the DCs.</t>
  </si>
  <si>
    <t>1. Slower deployment 
2. Tension between the DCs
3.Reduction in flexibility and agility to deliver OxEVIS</t>
  </si>
  <si>
    <t xml:space="preserve">Continue to balance benefits vs compromise, essential that the over-riding principal is best value to residents of Oxford. Integration and agreement of a combined approach and agreement on distinct roles and responsibilities of County and Oxford resources to maximize utilisation of resources for the common good. </t>
  </si>
  <si>
    <t>Regulation</t>
  </si>
  <si>
    <t xml:space="preserve">Supplier failure could results in a 3 month minimum time delay until a replacement supplier can be found. Oxford has already experienced 50% of initial Suppliers failing. </t>
  </si>
  <si>
    <t xml:space="preserve">Enforcing standards for ChargePoint operations is just beginning - not a proven pathway as of yet. </t>
  </si>
  <si>
    <t>This significantly disrupts those without access to home charging. May result in some giving up their EVs as well as putting pressure on other charge points in the area</t>
  </si>
  <si>
    <t>Two operators will exist in the city under LEVI. City to aim to enter a further non- LEVI concession contract to add in further nonresident focused EVI ( rapids for depot and commercial charging) this concessionaire could be a fall back solution should one of the others fail</t>
  </si>
  <si>
    <t>Ensure processes and checklists are kept up to date to facilitate any requirement to move to a new supplier. Ensure comms are strong so end users impact is reduced.</t>
  </si>
  <si>
    <t>tbd</t>
  </si>
  <si>
    <t>Remains open due to enforcing standards being very high at 99% uptime alongside other aspects of the Contract that could cause failure to meet KPIs.</t>
  </si>
  <si>
    <t>Planning Resource</t>
  </si>
  <si>
    <t>Additional resource will be required in planning to process planning applications for GUL-e installs, paid for via the application process.</t>
  </si>
  <si>
    <t>It is estimated that 200 applications, would take one FTE planning officer 9 months (assumes average 6 hrs. per application). Resource will need to be planned in</t>
  </si>
  <si>
    <t>Slow approvals process if resource is not available</t>
  </si>
  <si>
    <t>David Butler</t>
  </si>
  <si>
    <t xml:space="preserve">. There may be an opportunity to recruit a NZ specialist planning officer to support and EVI and other NZ technology planning apps </t>
  </si>
  <si>
    <t>Discuss and work closely with Planning on timelines for projects.</t>
  </si>
  <si>
    <t>Gul-e planning and installation to be operated by County council</t>
  </si>
  <si>
    <t>Move of  the Council's GULO on-street assets and contract management to Oxfordshire County Highways</t>
  </si>
  <si>
    <t>Highways intend to ensure all on-street charging will move to thier management as the highways authority. this is a break from the current arrangement. Highways have yet to install or manage any EV charging.</t>
  </si>
  <si>
    <t>County Highways adoption of the assets and contract management of On-street charging across Oxfordshire.</t>
  </si>
  <si>
    <t xml:space="preserve">No clear route for onward as highays believe it to early to engage. To enable a successful change in contract management, a pathway, phasing and process for this progression needs to be put in place by collaborative working between County and City.  This work is yet to start. </t>
  </si>
  <si>
    <t>Clive Tritton/Hannah Battye (OxCC)</t>
  </si>
  <si>
    <t>GULO Agreement HoTs in place and full contract being drawn up to promote a smooth transfer of current EV estate to County highways. highways instend to give these assets to their winning EV concessionaire to run and maintain. This concessionaire will also deliver GULO phase 2 as tranche 1 of their LEVI on street deployment.</t>
  </si>
  <si>
    <t>Ensure processes and checklists already in use in the City are conveyed to County  to ensure smooth transfer of assets.
Keep pushing for dates to begin the discussions on how this will work.</t>
  </si>
  <si>
    <t>30/09/25</t>
  </si>
  <si>
    <t>On-street management of chargepoints to be taken on by County but agreement on timeline still to be actioned. Existing contracts have been extended for 6 months, which should offer sufficient time for the handover as they now expire in March 2026. Allowing a more than adequate handover period.</t>
  </si>
  <si>
    <t>ZEZ Enabling EVI</t>
  </si>
  <si>
    <t>Lack of EVI in situ before ZEZ expansion occurs</t>
  </si>
  <si>
    <t xml:space="preserve">Not able to get sufficient EVI in situ in time to support business and resident needs for ZEZ Phase 2 </t>
  </si>
  <si>
    <t xml:space="preserve">Frustrated residents and business owners and increased risk on backlash of ZEZ initiative and slowdown of move to EVs </t>
  </si>
  <si>
    <t>Working closely with County Highways and EV team on work package to support timely EVI  deployment</t>
  </si>
  <si>
    <t>Regular check in on WP progress with County Teams</t>
  </si>
  <si>
    <t>Remain open until ZEZ expansion date confirmed and timeline of EVCP installs determined through contract award of LEVI</t>
  </si>
  <si>
    <t>Zoning Approach</t>
  </si>
  <si>
    <t>Risk that County may not support this approach via the LEVI fund</t>
  </si>
  <si>
    <t xml:space="preserve">County Council are considering a single operator approach - across the whole portfolio. </t>
  </si>
  <si>
    <t>This creates a  longer term resilience and increased likelihood of monopoly creation, especially in a heavy populated urban environment like Oxford</t>
  </si>
  <si>
    <t>Hannah Battye/Clive Tritton</t>
  </si>
  <si>
    <t xml:space="preserve">A win-win solution for everyone may be to remove half of Oxford geographic area from LEVI and do this via GULO in parallel with LEVI. Leaving the remainder with LEVI. Consider partnering with other authorities on the GULO elements to increase geographic scope &amp; scale/value for money. </t>
  </si>
  <si>
    <t xml:space="preserve">Working closely with County EV team to find solution that works for all. Awaiting decision from County. Continue to offer and give support to neighbouring districts and County. </t>
  </si>
  <si>
    <t xml:space="preserve">Close. Zoning approach not used instead, sites split in LEVI lot 1 and lot 2 </t>
  </si>
  <si>
    <t>OCC Finance</t>
  </si>
  <si>
    <t>Lack of approval for internal budget bids for staffing in Property services and other supporting areas jeopardizes the delivery of OxEVIS</t>
  </si>
  <si>
    <t>Budget constraints result in lack of funding for additional staff</t>
  </si>
  <si>
    <t>At best; delivery of OxEVIS slows significantly. At worst: work stops on key work packages, resulting in deployment halted. Possible risk of contract breaches if we can't approve sites for suppliers to deliver EVI</t>
  </si>
  <si>
    <t>Nigel Kennedy/Clive Tritton/Jane Winfield</t>
  </si>
  <si>
    <t xml:space="preserve">Where possible, allow for flex in the delivery timeline. Clear communication on priorities and impacts, in particular in regards to grant condition constraints, so that funding can be targeted to the highest impact/benefit areas. Consider alternative funding options if funding cannot be identified. </t>
  </si>
  <si>
    <t xml:space="preserve"> Clear comms regarding need, support from areas requiring the additional staffing levels. Implications clear if funding not granted.
</t>
  </si>
  <si>
    <t>Can be closed. Property and legal work completed and funding for 2x contracts in ES team in place until 2027</t>
  </si>
  <si>
    <t>Strategy</t>
  </si>
  <si>
    <t xml:space="preserve">ODS/OCC become an EVI ChargePoint Owner/Operator </t>
  </si>
  <si>
    <t>ODS build skills and knowledge over the next 10+ years to take on EVI management at the end of the concession contracts</t>
  </si>
  <si>
    <t>Provide a first class local service and return revenue directly to the Council</t>
  </si>
  <si>
    <t>Clive Tritton/ Simon Howick</t>
  </si>
  <si>
    <t xml:space="preserve">Work closely with ODS to develop opportunities to upskill. This will require resource and a focus on achieving accreditations such as HERS. </t>
  </si>
  <si>
    <t>OCC and ODS work closely together via WP - reports to Dev Board and ODS Board</t>
  </si>
  <si>
    <t>close - ODS trialed contract management of EZ charge estate with some issues. No longer part of their business plan</t>
  </si>
  <si>
    <t>Notes</t>
  </si>
  <si>
    <t>THE RISK REGISTER IS FORMATTED AS A TABLE. PRESS TAB ON THE LAST TABLE CELL TO INSERT A NEW ROW.</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</si>
  <si>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</si>
  <si>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</si>
  <si>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</si>
  <si>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</si>
  <si>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</si>
  <si>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</si>
  <si>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Description</t>
  </si>
  <si>
    <t>Likelihood of Occurrence</t>
  </si>
  <si>
    <t>Probability of Occurrence</t>
  </si>
  <si>
    <t>Probability</t>
  </si>
  <si>
    <t>Scale</t>
  </si>
  <si>
    <t>Almost certain</t>
  </si>
  <si>
    <t>Monthly</t>
  </si>
  <si>
    <t>The event is expected to occur or occurs regularly</t>
  </si>
  <si>
    <t>Almost Certain</t>
  </si>
  <si>
    <t>Likely</t>
  </si>
  <si>
    <t>Annually</t>
  </si>
  <si>
    <t>The event will probably occur</t>
  </si>
  <si>
    <t>Possible</t>
  </si>
  <si>
    <t>1 in 2 years</t>
  </si>
  <si>
    <t>The event should occur</t>
  </si>
  <si>
    <t>Unlikely</t>
  </si>
  <si>
    <t>1 in 3 years</t>
  </si>
  <si>
    <t>The event could occur</t>
  </si>
  <si>
    <t>Rare</t>
  </si>
  <si>
    <t>1 in 10 years</t>
  </si>
  <si>
    <t>The event may occur in certain circumstances</t>
  </si>
  <si>
    <t>Insignificant</t>
  </si>
  <si>
    <t xml:space="preserve">Minor </t>
  </si>
  <si>
    <t>Moderate</t>
  </si>
  <si>
    <t xml:space="preserve">Major </t>
  </si>
  <si>
    <t>Severe</t>
  </si>
  <si>
    <t>Financial</t>
  </si>
  <si>
    <t>&lt;£50k per annum</t>
  </si>
  <si>
    <t>£50k - £250k per annum</t>
  </si>
  <si>
    <t>£250k - £500k per annum</t>
  </si>
  <si>
    <t>£500k - £750k per annum</t>
  </si>
  <si>
    <t>&gt;£750k per annum</t>
  </si>
  <si>
    <t>Service Delivery</t>
  </si>
  <si>
    <t>No impact to service quality, limited disruption to operations</t>
  </si>
  <si>
    <t>Minor impact to service quality, minor service standards are not met, short term disruption to operations, minor impact on a partnership</t>
  </si>
  <si>
    <t>Significant fall in service quality, major partnerships strained, serious disruption in service standards</t>
  </si>
  <si>
    <t>Major impact to service quality, multiple service standards are not met, long term disruption to operations, multiple partnerships affected</t>
  </si>
  <si>
    <t>Catastrophic fall in service quality and key service standards are not met, long term catastrophic interruption to operations, several major partnerships are affected</t>
  </si>
  <si>
    <t>Reputation</t>
  </si>
  <si>
    <t>Public concern restricted to local complaints which do not attract local media attention</t>
  </si>
  <si>
    <t>Minor adverse local / public / media attention and complaints</t>
  </si>
  <si>
    <t>Adverse national media public attention</t>
  </si>
  <si>
    <t>Serious negative national or regional criticism</t>
  </si>
  <si>
    <t>Prolonged, regional and national condemnation</t>
  </si>
  <si>
    <t>Compliance and Regulation</t>
  </si>
  <si>
    <t>Minor breach of internal regulations, not reportable</t>
  </si>
  <si>
    <t>Minor breach of external regulations, not reportable</t>
  </si>
  <si>
    <t>Breach of internal regulations leading to disciplinary action. Breach of external regulations, reportable</t>
  </si>
  <si>
    <t>Significant breach of external regulations leading to intervention or sanctions</t>
  </si>
  <si>
    <t>Major breach leading to suspension or discontinuation of business and services</t>
  </si>
  <si>
    <t>Strategic</t>
  </si>
  <si>
    <t>Little impact on the organisational strategy</t>
  </si>
  <si>
    <t>May have an impact on achieving organisational strategy</t>
  </si>
  <si>
    <t>Would impact on the organisational objectives</t>
  </si>
  <si>
    <t>Would require a significant shift from current strategy and objectives</t>
  </si>
  <si>
    <t>Would require a fundamental change in strategy and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</si>
</sst>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6">
    <font>
      <sz val="10"/>
      <color theme="1"/>
      <name val="Arial"/>
      <family val="2"/>
    </font>
    <font>
      <sz val="10"/>
      <name val="Arial"/>
      <family val="2"/>
    </font>
    <font>
      <sz val="12"/>
      <color theme="1"/>
      <name val="Arial"/>
      <family val="2"/>
    </font>
    <font>
      <sz val="12"/>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2"/>
      <color theme="0"/>
      <name val="Arial"/>
      <family val="2"/>
    </font>
    <font>
      <sz val="10"/>
      <color theme="1"/>
      <name val="Arial"/>
      <family val="2"/>
    </font>
    <font>
      <b/>
      <sz val="11"/>
      <color indexed="9"/>
      <name val="Arial"/>
      <family val="2"/>
    </font>
    <font>
      <b/>
      <sz val="11"/>
      <color theme="0"/>
      <name val="Arial"/>
      <family val="2"/>
    </font>
    <font>
      <sz val="11"/>
      <color theme="1"/>
      <name val="Arial"/>
      <family val="2"/>
    </font>
    <font>
      <sz val="10"/>
      <color rgb="FF000000"/>
      <name val="Arial"/>
      <family val="2"/>
      <charset val="1"/>
    </font>
    <font>
      <sz val="10"/>
      <color rgb="FF000000"/>
      <name val="Arial"/>
      <charset val="1"/>
    </font>
    <font>
      <b/>
      <sz val="10"/>
      <color rgb="FF000000"/>
      <name val="Arial"/>
      <family val="2"/>
    </font>
  </fonts>
  <fills count="11">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002060"/>
        <bgColor indexed="64"/>
      </patternFill>
    </fill>
    <fill>
      <patternFill patternType="solid">
        <fgColor rgb="FF00B050"/>
        <bgColor indexed="64"/>
      </patternFill>
    </fill>
    <fill>
      <patternFill patternType="solid">
        <fgColor rgb="FFFF0000"/>
        <bgColor indexed="64"/>
      </patternFill>
    </fill>
    <fill>
      <patternFill patternType="solid">
        <fgColor theme="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39997558519241921"/>
        <bgColor indexed="64"/>
      </patternFill>
    </fill>
  </fills>
  <borders count="2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s>
  <cellStyleXfs count="3">
    <xf numFmtId="164" fontId="0" fillId="0" borderId="0"/>
    <xf numFmtId="0" fontId="1" fillId="0" borderId="0"/>
    <xf numFmtId="0" fontId="4" fillId="0" borderId="0" applyNumberFormat="0" applyFill="0" applyBorder="0" applyProtection="0">
      <alignment vertical="top"/>
    </xf>
  </cellStyleXfs>
  <cellXfs count="140">
    <xf numFmtId="164" fontId="0" fillId="0" borderId="0" xfId="0"/>
    <xf numFmtId="0" fontId="0" fillId="0" borderId="0" xfId="0" applyNumberFormat="1" applyAlignment="1">
      <alignment horizontal="center"/>
    </xf>
    <xf numFmtId="0" fontId="0" fillId="0" borderId="0" xfId="0" applyNumberFormat="1"/>
    <xf numFmtId="164" fontId="0" fillId="0" borderId="0" xfId="0" applyAlignment="1">
      <alignment horizontal="center" vertical="center"/>
    </xf>
    <xf numFmtId="164" fontId="0" fillId="0" borderId="3" xfId="0" applyBorder="1" applyAlignment="1">
      <alignment horizontal="center" vertical="center"/>
    </xf>
    <xf numFmtId="0" fontId="0" fillId="0" borderId="3" xfId="0" applyNumberFormat="1" applyBorder="1" applyAlignment="1">
      <alignment horizontal="center" vertical="center"/>
    </xf>
    <xf numFmtId="164" fontId="0" fillId="0" borderId="3" xfId="0" applyBorder="1" applyAlignment="1">
      <alignment horizontal="center" vertical="center" wrapText="1"/>
    </xf>
    <xf numFmtId="164" fontId="5" fillId="4" borderId="3" xfId="0" applyFont="1" applyFill="1" applyBorder="1" applyAlignment="1">
      <alignment horizontal="center" vertical="center"/>
    </xf>
    <xf numFmtId="164" fontId="5" fillId="4" borderId="0" xfId="0" applyFont="1" applyFill="1" applyAlignment="1">
      <alignment horizontal="center" vertical="center"/>
    </xf>
    <xf numFmtId="0" fontId="6" fillId="5" borderId="6" xfId="0" applyNumberFormat="1" applyFont="1" applyFill="1" applyBorder="1" applyAlignment="1">
      <alignment horizontal="center" vertical="center"/>
    </xf>
    <xf numFmtId="0" fontId="6" fillId="2" borderId="7" xfId="0" applyNumberFormat="1" applyFont="1" applyFill="1" applyBorder="1" applyAlignment="1">
      <alignment horizontal="center" vertical="center"/>
    </xf>
    <xf numFmtId="0" fontId="6" fillId="6" borderId="7" xfId="0" applyNumberFormat="1" applyFont="1" applyFill="1" applyBorder="1" applyAlignment="1">
      <alignment horizontal="center" vertical="center"/>
    </xf>
    <xf numFmtId="0" fontId="6" fillId="6" borderId="8" xfId="0" applyNumberFormat="1" applyFont="1" applyFill="1" applyBorder="1" applyAlignment="1">
      <alignment horizontal="center" vertical="center"/>
    </xf>
    <xf numFmtId="0" fontId="6" fillId="5" borderId="9" xfId="0" applyNumberFormat="1" applyFont="1" applyFill="1" applyBorder="1" applyAlignment="1">
      <alignment horizontal="center" vertical="center"/>
    </xf>
    <xf numFmtId="0" fontId="6" fillId="2" borderId="0" xfId="0" applyNumberFormat="1" applyFont="1" applyFill="1" applyAlignment="1">
      <alignment horizontal="center" vertical="center"/>
    </xf>
    <xf numFmtId="0" fontId="6" fillId="6" borderId="0" xfId="0" applyNumberFormat="1" applyFont="1" applyFill="1" applyAlignment="1">
      <alignment horizontal="center" vertical="center"/>
    </xf>
    <xf numFmtId="0" fontId="6" fillId="6" borderId="10" xfId="0" applyNumberFormat="1" applyFont="1" applyFill="1" applyBorder="1" applyAlignment="1">
      <alignment horizontal="center" vertical="center"/>
    </xf>
    <xf numFmtId="0" fontId="6" fillId="5" borderId="0" xfId="0" applyNumberFormat="1" applyFont="1" applyFill="1" applyAlignment="1">
      <alignment horizontal="center" vertical="center"/>
    </xf>
    <xf numFmtId="0" fontId="6" fillId="2" borderId="10" xfId="0" applyNumberFormat="1" applyFont="1" applyFill="1" applyBorder="1" applyAlignment="1">
      <alignment horizontal="center" vertical="center"/>
    </xf>
    <xf numFmtId="0" fontId="6" fillId="5" borderId="11" xfId="0" applyNumberFormat="1" applyFont="1" applyFill="1" applyBorder="1" applyAlignment="1">
      <alignment horizontal="center" vertical="center"/>
    </xf>
    <xf numFmtId="0" fontId="6" fillId="5" borderId="12"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164" fontId="0" fillId="7" borderId="3" xfId="0" applyFill="1" applyBorder="1" applyAlignment="1">
      <alignment horizontal="center" vertical="center" wrapText="1"/>
    </xf>
    <xf numFmtId="164" fontId="0" fillId="7" borderId="3" xfId="0" applyFill="1" applyBorder="1" applyAlignment="1">
      <alignment horizontal="center" vertical="center"/>
    </xf>
    <xf numFmtId="0" fontId="0" fillId="8" borderId="4" xfId="0" applyNumberFormat="1" applyFill="1" applyBorder="1" applyAlignment="1">
      <alignment horizontal="center" vertical="center"/>
    </xf>
    <xf numFmtId="0" fontId="0" fillId="8" borderId="1" xfId="0" applyNumberFormat="1" applyFill="1" applyBorder="1" applyAlignment="1">
      <alignment horizontal="center" vertical="center"/>
    </xf>
    <xf numFmtId="164" fontId="2" fillId="0" borderId="0" xfId="0" applyFont="1" applyAlignment="1">
      <alignment horizontal="left" vertical="top"/>
    </xf>
    <xf numFmtId="0" fontId="2" fillId="0" borderId="0" xfId="0" applyNumberFormat="1" applyFont="1" applyAlignment="1">
      <alignment horizontal="left" vertical="top"/>
    </xf>
    <xf numFmtId="15" fontId="2" fillId="0" borderId="0" xfId="0" applyNumberFormat="1" applyFont="1" applyAlignment="1">
      <alignment horizontal="left" vertical="top"/>
    </xf>
    <xf numFmtId="0" fontId="3" fillId="0" borderId="0" xfId="1" applyFont="1" applyAlignment="1">
      <alignment horizontal="left" vertical="top"/>
    </xf>
    <xf numFmtId="164" fontId="3" fillId="0" borderId="0" xfId="1" applyNumberFormat="1" applyFont="1" applyAlignment="1">
      <alignment horizontal="left" vertical="top"/>
    </xf>
    <xf numFmtId="0" fontId="7" fillId="0" borderId="0" xfId="1" applyFont="1" applyAlignment="1">
      <alignment horizontal="left" vertical="top"/>
    </xf>
    <xf numFmtId="1" fontId="8" fillId="0" borderId="0" xfId="1" applyNumberFormat="1" applyFont="1" applyAlignment="1">
      <alignment horizontal="left" vertical="top" wrapText="1"/>
    </xf>
    <xf numFmtId="0" fontId="8" fillId="0" borderId="0" xfId="1" applyFont="1" applyAlignment="1">
      <alignment horizontal="left" vertical="top" wrapText="1"/>
    </xf>
    <xf numFmtId="165" fontId="2" fillId="0" borderId="0" xfId="0" applyNumberFormat="1" applyFont="1" applyAlignment="1">
      <alignment horizontal="left" vertical="top"/>
    </xf>
    <xf numFmtId="164" fontId="2" fillId="0" borderId="0" xfId="0" applyFont="1" applyAlignment="1">
      <alignment horizontal="center" vertical="top"/>
    </xf>
    <xf numFmtId="164" fontId="6" fillId="2" borderId="5" xfId="0" applyFont="1" applyFill="1" applyBorder="1" applyAlignment="1">
      <alignment horizontal="center"/>
    </xf>
    <xf numFmtId="164" fontId="9" fillId="0" borderId="0" xfId="0" applyFont="1"/>
    <xf numFmtId="164" fontId="0" fillId="0" borderId="0" xfId="0" applyAlignment="1">
      <alignment wrapText="1"/>
    </xf>
    <xf numFmtId="164" fontId="0" fillId="0" borderId="0" xfId="0" applyAlignment="1">
      <alignment horizontal="center"/>
    </xf>
    <xf numFmtId="164" fontId="6" fillId="0" borderId="0" xfId="0" applyFont="1" applyAlignment="1">
      <alignment horizontal="center"/>
    </xf>
    <xf numFmtId="0" fontId="6" fillId="2" borderId="14" xfId="0" applyNumberFormat="1" applyFont="1" applyFill="1" applyBorder="1" applyAlignment="1">
      <alignment horizontal="left" vertical="top"/>
    </xf>
    <xf numFmtId="164" fontId="0" fillId="0" borderId="0" xfId="0" applyFont="1" applyAlignment="1">
      <alignment horizontal="left" vertical="top"/>
    </xf>
    <xf numFmtId="0" fontId="0" fillId="0" borderId="0" xfId="0" applyNumberFormat="1" applyFont="1" applyAlignment="1">
      <alignment horizontal="left" vertical="top"/>
    </xf>
    <xf numFmtId="0" fontId="10" fillId="3" borderId="0" xfId="1" applyFont="1" applyFill="1" applyAlignment="1">
      <alignment horizontal="left" vertical="top" wrapText="1"/>
    </xf>
    <xf numFmtId="15" fontId="10" fillId="3" borderId="0" xfId="1" applyNumberFormat="1" applyFont="1" applyFill="1" applyAlignment="1">
      <alignment horizontal="left" vertical="top" wrapText="1"/>
    </xf>
    <xf numFmtId="165" fontId="10" fillId="3" borderId="0" xfId="1" applyNumberFormat="1" applyFont="1" applyFill="1" applyAlignment="1">
      <alignment horizontal="left" vertical="top" wrapText="1"/>
    </xf>
    <xf numFmtId="0" fontId="11" fillId="3" borderId="0" xfId="1" applyFont="1" applyFill="1" applyAlignment="1">
      <alignment horizontal="left" vertical="top" wrapText="1"/>
    </xf>
    <xf numFmtId="1" fontId="10" fillId="3" borderId="0" xfId="1" applyNumberFormat="1" applyFont="1" applyFill="1" applyAlignment="1">
      <alignment horizontal="left" vertical="top" wrapText="1"/>
    </xf>
    <xf numFmtId="164" fontId="11" fillId="3" borderId="0" xfId="1" applyNumberFormat="1" applyFont="1" applyFill="1" applyAlignment="1">
      <alignment horizontal="left" vertical="top"/>
    </xf>
    <xf numFmtId="1" fontId="11" fillId="3" borderId="0" xfId="1" applyNumberFormat="1" applyFont="1" applyFill="1" applyAlignment="1">
      <alignment horizontal="left" vertical="top" wrapText="1"/>
    </xf>
    <xf numFmtId="0" fontId="11" fillId="3" borderId="0" xfId="1" applyFont="1" applyFill="1" applyAlignment="1">
      <alignment horizontal="center" vertical="top" wrapText="1"/>
    </xf>
    <xf numFmtId="15" fontId="11" fillId="3" borderId="0" xfId="1" applyNumberFormat="1" applyFont="1" applyFill="1" applyAlignment="1">
      <alignment horizontal="left" vertical="top" wrapText="1"/>
    </xf>
    <xf numFmtId="164" fontId="12" fillId="0" borderId="0" xfId="0" applyFont="1" applyAlignment="1">
      <alignment horizontal="left" vertical="top"/>
    </xf>
    <xf numFmtId="0" fontId="12" fillId="0" borderId="0" xfId="0" applyNumberFormat="1" applyFont="1" applyAlignment="1">
      <alignment horizontal="left" vertical="top"/>
    </xf>
    <xf numFmtId="1" fontId="0" fillId="0" borderId="0" xfId="0" applyNumberFormat="1" applyFont="1" applyAlignment="1">
      <alignment horizontal="left" vertical="top"/>
    </xf>
    <xf numFmtId="15" fontId="0" fillId="0" borderId="18" xfId="0" applyNumberFormat="1" applyFont="1" applyBorder="1" applyAlignment="1">
      <alignment horizontal="left" vertical="top" wrapText="1"/>
    </xf>
    <xf numFmtId="164" fontId="0" fillId="0" borderId="19" xfId="0" applyFont="1" applyBorder="1" applyAlignment="1">
      <alignment horizontal="left" vertical="top" wrapText="1"/>
    </xf>
    <xf numFmtId="165" fontId="0" fillId="0" borderId="19" xfId="0" applyNumberFormat="1" applyFont="1" applyBorder="1" applyAlignment="1">
      <alignment horizontal="left" vertical="top" wrapText="1"/>
    </xf>
    <xf numFmtId="0" fontId="0" fillId="0" borderId="19" xfId="0" applyNumberFormat="1" applyFont="1" applyBorder="1" applyAlignment="1">
      <alignment horizontal="left" vertical="top"/>
    </xf>
    <xf numFmtId="0" fontId="6" fillId="2" borderId="19" xfId="0" applyNumberFormat="1" applyFont="1" applyFill="1" applyBorder="1" applyAlignment="1">
      <alignment horizontal="left" vertical="top"/>
    </xf>
    <xf numFmtId="1" fontId="0" fillId="0" borderId="18" xfId="0" applyNumberFormat="1" applyFont="1" applyBorder="1" applyAlignment="1">
      <alignment horizontal="left" vertical="top"/>
    </xf>
    <xf numFmtId="1" fontId="0" fillId="0" borderId="14" xfId="0" applyNumberFormat="1" applyFont="1" applyBorder="1" applyAlignment="1">
      <alignment horizontal="left" vertical="top"/>
    </xf>
    <xf numFmtId="164" fontId="0" fillId="0" borderId="14" xfId="0" applyFont="1" applyBorder="1" applyAlignment="1">
      <alignment horizontal="left" vertical="top" wrapText="1"/>
    </xf>
    <xf numFmtId="165" fontId="0" fillId="0" borderId="14" xfId="0" applyNumberFormat="1" applyFont="1" applyBorder="1" applyAlignment="1">
      <alignment vertical="center"/>
    </xf>
    <xf numFmtId="164" fontId="0" fillId="9" borderId="14" xfId="0" applyFont="1" applyFill="1" applyBorder="1" applyAlignment="1">
      <alignment vertical="center" wrapText="1"/>
    </xf>
    <xf numFmtId="0" fontId="0" fillId="0" borderId="14" xfId="0" applyNumberFormat="1" applyFont="1" applyBorder="1" applyAlignment="1">
      <alignment horizontal="center" vertical="top"/>
    </xf>
    <xf numFmtId="0" fontId="6" fillId="2" borderId="14" xfId="0" applyNumberFormat="1" applyFont="1" applyFill="1" applyBorder="1" applyAlignment="1">
      <alignment horizontal="center" vertical="top"/>
    </xf>
    <xf numFmtId="15" fontId="0" fillId="0" borderId="14" xfId="0" applyNumberFormat="1" applyFont="1" applyBorder="1" applyAlignment="1">
      <alignment horizontal="left" vertical="top" wrapText="1"/>
    </xf>
    <xf numFmtId="1" fontId="5" fillId="0" borderId="0" xfId="1" applyNumberFormat="1" applyFont="1" applyAlignment="1">
      <alignment horizontal="left" vertical="top" wrapText="1"/>
    </xf>
    <xf numFmtId="1" fontId="0" fillId="0" borderId="4" xfId="0" applyNumberFormat="1" applyFont="1" applyBorder="1" applyAlignment="1">
      <alignment horizontal="left" vertical="top"/>
    </xf>
    <xf numFmtId="165" fontId="0" fillId="0" borderId="14" xfId="0" applyNumberFormat="1" applyFont="1" applyBorder="1" applyAlignment="1">
      <alignment horizontal="left" vertical="top" wrapText="1"/>
    </xf>
    <xf numFmtId="0" fontId="0" fillId="0" borderId="14" xfId="0" applyNumberFormat="1" applyFont="1" applyBorder="1" applyAlignment="1">
      <alignment horizontal="left" vertical="top"/>
    </xf>
    <xf numFmtId="1" fontId="0" fillId="0" borderId="17" xfId="0" applyNumberFormat="1" applyFont="1" applyBorder="1" applyAlignment="1">
      <alignment horizontal="left" vertical="top"/>
    </xf>
    <xf numFmtId="164" fontId="0" fillId="10" borderId="14" xfId="0" applyFont="1" applyFill="1" applyBorder="1" applyAlignment="1">
      <alignment vertical="center" wrapText="1"/>
    </xf>
    <xf numFmtId="15" fontId="0" fillId="0" borderId="19" xfId="0" applyNumberFormat="1" applyFont="1" applyBorder="1" applyAlignment="1">
      <alignment horizontal="left" vertical="top" wrapText="1"/>
    </xf>
    <xf numFmtId="1" fontId="0" fillId="0" borderId="2" xfId="0" applyNumberFormat="1" applyFont="1" applyBorder="1" applyAlignment="1">
      <alignment horizontal="left" vertical="top"/>
    </xf>
    <xf numFmtId="15" fontId="0" fillId="0" borderId="20" xfId="0" applyNumberFormat="1" applyFont="1" applyBorder="1" applyAlignment="1">
      <alignment horizontal="left" vertical="top" wrapText="1"/>
    </xf>
    <xf numFmtId="164" fontId="0" fillId="0" borderId="20" xfId="0" applyFont="1" applyBorder="1" applyAlignment="1">
      <alignment horizontal="left" vertical="top" wrapText="1"/>
    </xf>
    <xf numFmtId="165" fontId="0" fillId="0" borderId="20" xfId="0" applyNumberFormat="1" applyFont="1" applyBorder="1" applyAlignment="1">
      <alignment horizontal="left" vertical="top" wrapText="1"/>
    </xf>
    <xf numFmtId="164" fontId="0" fillId="0" borderId="1" xfId="0" applyFont="1" applyBorder="1" applyAlignment="1">
      <alignment horizontal="left" vertical="top" wrapText="1"/>
    </xf>
    <xf numFmtId="0" fontId="0" fillId="0" borderId="1" xfId="0" applyNumberFormat="1" applyFont="1" applyBorder="1" applyAlignment="1">
      <alignment horizontal="left" vertical="top"/>
    </xf>
    <xf numFmtId="0" fontId="0" fillId="0" borderId="20" xfId="0" applyNumberFormat="1" applyFont="1" applyBorder="1" applyAlignment="1">
      <alignment horizontal="left" vertical="top"/>
    </xf>
    <xf numFmtId="0" fontId="6" fillId="2" borderId="20" xfId="0" applyNumberFormat="1" applyFont="1" applyFill="1" applyBorder="1" applyAlignment="1">
      <alignment horizontal="left" vertical="top"/>
    </xf>
    <xf numFmtId="1" fontId="0" fillId="0" borderId="1" xfId="0" applyNumberFormat="1" applyFont="1" applyBorder="1" applyAlignment="1">
      <alignment horizontal="left" vertical="top"/>
    </xf>
    <xf numFmtId="1" fontId="0" fillId="0" borderId="20" xfId="0" applyNumberFormat="1" applyFont="1" applyBorder="1" applyAlignment="1">
      <alignment horizontal="left" vertical="top"/>
    </xf>
    <xf numFmtId="165" fontId="0" fillId="0" borderId="20" xfId="0" applyNumberFormat="1" applyFont="1" applyBorder="1" applyAlignment="1">
      <alignment vertical="center"/>
    </xf>
    <xf numFmtId="164" fontId="0" fillId="10" borderId="20" xfId="0" applyFont="1" applyFill="1" applyBorder="1" applyAlignment="1">
      <alignment vertical="center" wrapText="1"/>
    </xf>
    <xf numFmtId="0" fontId="0" fillId="0" borderId="1" xfId="0" applyNumberFormat="1" applyFont="1" applyBorder="1" applyAlignment="1">
      <alignment horizontal="center" vertical="top"/>
    </xf>
    <xf numFmtId="0" fontId="0" fillId="0" borderId="20" xfId="0" applyNumberFormat="1" applyFont="1" applyBorder="1" applyAlignment="1">
      <alignment horizontal="center" vertical="top"/>
    </xf>
    <xf numFmtId="0" fontId="6" fillId="2" borderId="16" xfId="0" applyNumberFormat="1" applyFont="1" applyFill="1" applyBorder="1" applyAlignment="1">
      <alignment horizontal="center" vertical="top"/>
    </xf>
    <xf numFmtId="1" fontId="0" fillId="0" borderId="5" xfId="0" applyNumberFormat="1" applyFont="1" applyBorder="1" applyAlignment="1">
      <alignment horizontal="left" vertical="top"/>
    </xf>
    <xf numFmtId="164" fontId="0" fillId="0" borderId="15" xfId="0" applyFont="1" applyBorder="1" applyAlignment="1">
      <alignment vertical="top" wrapText="1"/>
    </xf>
    <xf numFmtId="164" fontId="0" fillId="0" borderId="5" xfId="0" applyFont="1" applyBorder="1" applyAlignment="1">
      <alignment vertical="top" wrapText="1"/>
    </xf>
    <xf numFmtId="165" fontId="0" fillId="0" borderId="5" xfId="0" applyNumberFormat="1" applyFont="1" applyBorder="1" applyAlignment="1">
      <alignment horizontal="center" vertical="center" wrapText="1"/>
    </xf>
    <xf numFmtId="164" fontId="0" fillId="0" borderId="5" xfId="0" applyFont="1" applyBorder="1" applyAlignment="1">
      <alignment vertical="center" wrapText="1"/>
    </xf>
    <xf numFmtId="164" fontId="0" fillId="0" borderId="5" xfId="0" applyFont="1" applyBorder="1" applyAlignment="1">
      <alignment horizontal="center"/>
    </xf>
    <xf numFmtId="1" fontId="0" fillId="0" borderId="5" xfId="0" applyNumberFormat="1" applyFont="1" applyBorder="1" applyAlignment="1">
      <alignment horizontal="center" vertical="top"/>
    </xf>
    <xf numFmtId="0" fontId="6" fillId="2" borderId="5" xfId="0" applyNumberFormat="1" applyFont="1" applyFill="1" applyBorder="1" applyAlignment="1">
      <alignment horizontal="center" vertical="top"/>
    </xf>
    <xf numFmtId="165" fontId="0" fillId="0" borderId="5" xfId="0" applyNumberFormat="1" applyFont="1" applyBorder="1" applyAlignment="1">
      <alignment vertical="center"/>
    </xf>
    <xf numFmtId="164" fontId="0" fillId="9" borderId="5" xfId="0" applyFont="1" applyFill="1" applyBorder="1" applyAlignment="1">
      <alignment vertical="center" wrapText="1"/>
    </xf>
    <xf numFmtId="164" fontId="0" fillId="0" borderId="5" xfId="0" applyFont="1" applyBorder="1" applyAlignment="1">
      <alignment wrapText="1"/>
    </xf>
    <xf numFmtId="0" fontId="0" fillId="0" borderId="5" xfId="0" applyNumberFormat="1" applyFont="1" applyBorder="1" applyAlignment="1">
      <alignment horizontal="center" vertical="center"/>
    </xf>
    <xf numFmtId="0" fontId="6" fillId="2" borderId="5" xfId="0" applyNumberFormat="1" applyFont="1" applyFill="1" applyBorder="1" applyAlignment="1">
      <alignment horizontal="center" vertical="center"/>
    </xf>
    <xf numFmtId="164" fontId="0" fillId="0" borderId="0" xfId="0" applyFont="1" applyAlignment="1">
      <alignment wrapText="1"/>
    </xf>
    <xf numFmtId="15" fontId="0" fillId="0" borderId="16" xfId="0" applyNumberFormat="1" applyFont="1" applyBorder="1" applyAlignment="1">
      <alignment horizontal="left" vertical="top" wrapText="1"/>
    </xf>
    <xf numFmtId="164" fontId="0" fillId="0" borderId="5" xfId="0" applyFont="1" applyBorder="1" applyAlignment="1">
      <alignment horizontal="left" vertical="top" wrapText="1"/>
    </xf>
    <xf numFmtId="165" fontId="0" fillId="0" borderId="5" xfId="0" applyNumberFormat="1" applyFont="1" applyBorder="1" applyAlignment="1">
      <alignment horizontal="left" vertical="top" wrapText="1"/>
    </xf>
    <xf numFmtId="0" fontId="0" fillId="0" borderId="5" xfId="0" applyNumberFormat="1" applyFont="1" applyBorder="1" applyAlignment="1">
      <alignment horizontal="left" vertical="top"/>
    </xf>
    <xf numFmtId="0" fontId="6" fillId="2" borderId="5" xfId="0" applyNumberFormat="1" applyFont="1" applyFill="1" applyBorder="1" applyAlignment="1">
      <alignment horizontal="left" vertical="top"/>
    </xf>
    <xf numFmtId="0" fontId="0" fillId="0" borderId="5" xfId="0" applyNumberFormat="1" applyFont="1" applyBorder="1" applyAlignment="1">
      <alignment horizontal="center" vertical="top"/>
    </xf>
    <xf numFmtId="15" fontId="0" fillId="0" borderId="2" xfId="0" applyNumberFormat="1" applyFont="1" applyBorder="1" applyAlignment="1">
      <alignment horizontal="left" vertical="top" wrapText="1"/>
    </xf>
    <xf numFmtId="15" fontId="0" fillId="0" borderId="5" xfId="0" applyNumberFormat="1" applyFont="1" applyBorder="1" applyAlignment="1">
      <alignment horizontal="left" vertical="top" wrapText="1"/>
    </xf>
    <xf numFmtId="164" fontId="13" fillId="0" borderId="5" xfId="0" applyFont="1" applyBorder="1" applyAlignment="1">
      <alignment horizontal="left" vertical="top" wrapText="1"/>
    </xf>
    <xf numFmtId="0" fontId="6" fillId="0" borderId="0" xfId="1" applyFont="1" applyAlignment="1">
      <alignment horizontal="left" vertical="top"/>
    </xf>
    <xf numFmtId="164" fontId="0" fillId="0" borderId="15" xfId="0" applyFont="1" applyBorder="1" applyAlignment="1">
      <alignment horizontal="left" vertical="top" wrapText="1"/>
    </xf>
    <xf numFmtId="164" fontId="0" fillId="0" borderId="22" xfId="0" applyFont="1" applyBorder="1" applyAlignment="1">
      <alignment horizontal="left" vertical="top" wrapText="1"/>
    </xf>
    <xf numFmtId="165" fontId="0" fillId="0" borderId="15" xfId="0" applyNumberFormat="1" applyFont="1" applyBorder="1" applyAlignment="1">
      <alignment vertical="center"/>
    </xf>
    <xf numFmtId="164" fontId="14" fillId="0" borderId="14" xfId="0" applyFont="1" applyBorder="1" applyAlignment="1">
      <alignment horizontal="left" vertical="top" wrapText="1"/>
    </xf>
    <xf numFmtId="164" fontId="0" fillId="0" borderId="16" xfId="0" applyFont="1" applyBorder="1" applyAlignment="1">
      <alignment horizontal="left" vertical="top" wrapText="1"/>
    </xf>
    <xf numFmtId="0" fontId="6" fillId="6" borderId="5" xfId="0" applyNumberFormat="1" applyFont="1" applyFill="1" applyBorder="1" applyAlignment="1">
      <alignment horizontal="left" vertical="top"/>
    </xf>
    <xf numFmtId="164" fontId="1" fillId="0" borderId="0" xfId="1" applyNumberFormat="1" applyFont="1" applyAlignment="1">
      <alignment horizontal="left" vertical="top"/>
    </xf>
    <xf numFmtId="1" fontId="0" fillId="0" borderId="16" xfId="0" applyNumberFormat="1" applyFont="1" applyBorder="1" applyAlignment="1">
      <alignment horizontal="left" vertical="top"/>
    </xf>
    <xf numFmtId="165" fontId="0" fillId="0" borderId="16" xfId="0" applyNumberFormat="1" applyFont="1" applyBorder="1" applyAlignment="1">
      <alignment horizontal="left" vertical="top" wrapText="1"/>
    </xf>
    <xf numFmtId="0" fontId="0" fillId="0" borderId="16" xfId="0" applyNumberFormat="1" applyFont="1" applyBorder="1" applyAlignment="1">
      <alignment horizontal="left" vertical="top"/>
    </xf>
    <xf numFmtId="0" fontId="6" fillId="2" borderId="16" xfId="0" applyNumberFormat="1" applyFont="1" applyFill="1" applyBorder="1" applyAlignment="1">
      <alignment horizontal="left" vertical="top"/>
    </xf>
    <xf numFmtId="165" fontId="0" fillId="0" borderId="16" xfId="0" applyNumberFormat="1" applyFont="1" applyBorder="1" applyAlignment="1">
      <alignment horizontal="left" vertical="top"/>
    </xf>
    <xf numFmtId="164" fontId="0" fillId="9" borderId="16" xfId="0" applyFont="1" applyFill="1" applyBorder="1" applyAlignment="1">
      <alignment horizontal="left" vertical="top" wrapText="1"/>
    </xf>
    <xf numFmtId="0" fontId="0" fillId="0" borderId="16" xfId="0" applyNumberFormat="1" applyFont="1" applyBorder="1" applyAlignment="1">
      <alignment horizontal="center" vertical="top"/>
    </xf>
    <xf numFmtId="165" fontId="0" fillId="0" borderId="5" xfId="0" applyNumberFormat="1" applyFont="1" applyBorder="1" applyAlignment="1">
      <alignment horizontal="left" vertical="top"/>
    </xf>
    <xf numFmtId="164" fontId="0" fillId="9" borderId="5" xfId="0" applyFont="1" applyFill="1" applyBorder="1" applyAlignment="1">
      <alignment horizontal="left" vertical="top" wrapText="1"/>
    </xf>
    <xf numFmtId="15" fontId="0" fillId="0" borderId="0" xfId="0" applyNumberFormat="1" applyFont="1" applyAlignment="1">
      <alignment horizontal="left" vertical="top"/>
    </xf>
    <xf numFmtId="165" fontId="0" fillId="0" borderId="0" xfId="0" applyNumberFormat="1" applyFont="1" applyAlignment="1">
      <alignment horizontal="left" vertical="top"/>
    </xf>
    <xf numFmtId="164" fontId="0" fillId="0" borderId="0" xfId="0" applyFont="1" applyAlignment="1">
      <alignment horizontal="center" vertical="top"/>
    </xf>
    <xf numFmtId="49" fontId="15" fillId="0" borderId="0" xfId="0" applyNumberFormat="1" applyFont="1" applyAlignment="1">
      <alignment horizontal="left" vertical="top" wrapText="1"/>
    </xf>
    <xf numFmtId="164" fontId="6" fillId="0" borderId="0" xfId="0" applyFont="1" applyAlignment="1">
      <alignment horizontal="left" vertical="top"/>
    </xf>
    <xf numFmtId="15" fontId="6" fillId="0" borderId="0" xfId="0" applyNumberFormat="1" applyFont="1" applyAlignment="1">
      <alignment horizontal="left" vertical="top"/>
    </xf>
    <xf numFmtId="164" fontId="0" fillId="0" borderId="0" xfId="0" applyFont="1" applyAlignment="1">
      <alignment horizontal="left" vertical="top" wrapText="1"/>
    </xf>
    <xf numFmtId="0" fontId="1" fillId="0" borderId="0" xfId="2" applyNumberFormat="1" applyFont="1" applyFill="1" applyBorder="1" applyAlignment="1">
      <alignment horizontal="left" vertical="top"/>
    </xf>
    <xf numFmtId="15" fontId="0" fillId="0" borderId="21" xfId="0" applyNumberFormat="1" applyFont="1" applyBorder="1" applyAlignment="1">
      <alignment vertical="top" wrapText="1"/>
    </xf>
  </cellXfs>
  <cellStyles count="3">
    <cellStyle name="Normal" xfId="0" builtinId="0"/>
    <cellStyle name="Normal 3 2" xfId="1" xr:uid="{00000000-0005-0000-0000-000001000000}"/>
    <cellStyle name="Normal 5" xfId="2" xr:uid="{00000000-0005-0000-0000-000002000000}"/>
  </cellStyles>
  <dxfs count="9">
    <dxf>
      <fill>
        <patternFill>
          <bgColor rgb="FF00B050"/>
        </patternFill>
      </fill>
    </dxf>
    <dxf>
      <fill>
        <patternFill>
          <bgColor rgb="FFFFC0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00B050"/>
        </patternFill>
      </fill>
    </dxf>
    <dxf>
      <fill>
        <patternFill>
          <bgColor rgb="FFFFC000"/>
        </patternFill>
      </fill>
    </dxf>
    <dxf>
      <fill>
        <patternFill>
          <bgColor rgb="FFFF0000"/>
        </patternFill>
      </fill>
    </dxf>
    <dxf>
      <fill>
        <patternFill>
          <bgColor theme="2"/>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sheetPr>
  <dimension ref="A1:AC107"/>
  <sheetViews>
    <sheetView showGridLines="0" tabSelected="1" zoomScale="90" zoomScaleNormal="90" workbookViewId="0">
      <pane ySplit="1" topLeftCell="A2" activePane="bottomLeft" state="frozen"/>
      <selection pane="bottomLeft" activeCell="U18" sqref="U18"/>
    </sheetView>
  </sheetViews>
  <sheetFormatPr defaultColWidth="10.85546875" defaultRowHeight="15"/>
  <cols>
    <col min="1" max="1" width="6.28515625" style="26" customWidth="1"/>
    <col min="2" max="2" width="25.85546875" style="28" customWidth="1"/>
    <col min="3" max="3" width="45" style="26" customWidth="1"/>
    <col min="4" max="4" width="10.7109375" style="26" customWidth="1"/>
    <col min="5" max="5" width="42.85546875" style="26" customWidth="1"/>
    <col min="6" max="6" width="38" style="26" customWidth="1"/>
    <col min="7" max="7" width="12.140625" style="34" customWidth="1"/>
    <col min="8" max="8" width="12.7109375" style="26" customWidth="1"/>
    <col min="9" max="10" width="7.28515625" style="26" customWidth="1"/>
    <col min="11" max="11" width="7.28515625" style="27" customWidth="1"/>
    <col min="12" max="12" width="10.28515625" style="27" customWidth="1"/>
    <col min="13" max="13" width="11.85546875" style="27" customWidth="1"/>
    <col min="14" max="14" width="9.5703125" style="27" customWidth="1"/>
    <col min="15" max="15" width="58.5703125" style="26" customWidth="1"/>
    <col min="16" max="16" width="43.28515625" style="26" customWidth="1"/>
    <col min="17" max="17" width="14.140625" style="26" customWidth="1"/>
    <col min="18" max="18" width="10.7109375" style="26" customWidth="1"/>
    <col min="19" max="19" width="9.85546875" style="26" hidden="1" customWidth="1"/>
    <col min="20" max="20" width="12.7109375" style="26" hidden="1" customWidth="1"/>
    <col min="21" max="21" width="8.85546875" style="35" customWidth="1"/>
    <col min="22" max="22" width="10.28515625" style="35" customWidth="1"/>
    <col min="23" max="23" width="10.42578125" style="35" customWidth="1"/>
    <col min="24" max="24" width="38.5703125" style="28" customWidth="1"/>
    <col min="25" max="25" width="33.7109375" style="26" customWidth="1"/>
    <col min="26" max="28" width="14.5703125" style="27" customWidth="1"/>
    <col min="29" max="29" width="14.5703125" style="26" customWidth="1"/>
    <col min="30" max="16384" width="10.85546875" style="26"/>
  </cols>
  <sheetData>
    <row r="1" spans="1:29" s="53" customFormat="1" ht="28.5">
      <c r="A1" s="44" t="s">
        <v>0</v>
      </c>
      <c r="B1" s="45" t="s">
        <v>1</v>
      </c>
      <c r="C1" s="44" t="s">
        <v>2</v>
      </c>
      <c r="D1" s="44" t="s">
        <v>3</v>
      </c>
      <c r="E1" s="44" t="s">
        <v>4</v>
      </c>
      <c r="F1" s="44" t="s">
        <v>5</v>
      </c>
      <c r="G1" s="46" t="s">
        <v>6</v>
      </c>
      <c r="H1" s="44" t="s">
        <v>7</v>
      </c>
      <c r="I1" s="47" t="s">
        <v>8</v>
      </c>
      <c r="J1" s="47" t="s">
        <v>9</v>
      </c>
      <c r="K1" s="47" t="s">
        <v>10</v>
      </c>
      <c r="L1" s="47" t="s">
        <v>11</v>
      </c>
      <c r="M1" s="47" t="s">
        <v>12</v>
      </c>
      <c r="N1" s="47" t="s">
        <v>10</v>
      </c>
      <c r="O1" s="48" t="s">
        <v>13</v>
      </c>
      <c r="P1" s="49" t="s">
        <v>14</v>
      </c>
      <c r="Q1" s="47" t="s">
        <v>15</v>
      </c>
      <c r="R1" s="47" t="s">
        <v>16</v>
      </c>
      <c r="S1" s="47" t="s">
        <v>17</v>
      </c>
      <c r="T1" s="50" t="s">
        <v>18</v>
      </c>
      <c r="U1" s="51" t="s">
        <v>19</v>
      </c>
      <c r="V1" s="51" t="s">
        <v>12</v>
      </c>
      <c r="W1" s="51" t="s">
        <v>10</v>
      </c>
      <c r="X1" s="52" t="s">
        <v>20</v>
      </c>
      <c r="Z1" s="54"/>
      <c r="AA1" s="54"/>
      <c r="AB1" s="54"/>
    </row>
    <row r="2" spans="1:29" ht="75" customHeight="1">
      <c r="A2" s="55">
        <v>1</v>
      </c>
      <c r="B2" s="56" t="s">
        <v>21</v>
      </c>
      <c r="C2" s="57" t="s">
        <v>22</v>
      </c>
      <c r="D2" s="57" t="s">
        <v>23</v>
      </c>
      <c r="E2" s="57" t="s">
        <v>24</v>
      </c>
      <c r="F2" s="57" t="s">
        <v>25</v>
      </c>
      <c r="G2" s="58">
        <v>45785</v>
      </c>
      <c r="H2" s="57" t="s">
        <v>26</v>
      </c>
      <c r="I2" s="59"/>
      <c r="J2" s="59"/>
      <c r="K2" s="60"/>
      <c r="L2" s="61">
        <v>3</v>
      </c>
      <c r="M2" s="62">
        <v>1</v>
      </c>
      <c r="N2" s="41">
        <f>L2*M2</f>
        <v>3</v>
      </c>
      <c r="O2" s="63" t="s">
        <v>27</v>
      </c>
      <c r="P2" s="63" t="s">
        <v>28</v>
      </c>
      <c r="Q2" s="64" t="s">
        <v>29</v>
      </c>
      <c r="R2" s="65" t="s">
        <v>30</v>
      </c>
      <c r="S2" s="63"/>
      <c r="T2" s="63"/>
      <c r="U2" s="66">
        <v>2</v>
      </c>
      <c r="V2" s="66">
        <v>1</v>
      </c>
      <c r="W2" s="67">
        <f>U2*V2</f>
        <v>2</v>
      </c>
      <c r="X2" s="68" t="s">
        <v>31</v>
      </c>
      <c r="Y2" s="69"/>
      <c r="Z2" s="33"/>
      <c r="AA2" s="33"/>
      <c r="AB2" s="33"/>
      <c r="AC2" s="32"/>
    </row>
    <row r="3" spans="1:29" ht="90" customHeight="1">
      <c r="A3" s="70">
        <v>2</v>
      </c>
      <c r="B3" s="68" t="s">
        <v>32</v>
      </c>
      <c r="C3" s="63" t="s">
        <v>33</v>
      </c>
      <c r="D3" s="63" t="s">
        <v>34</v>
      </c>
      <c r="E3" s="63" t="s">
        <v>35</v>
      </c>
      <c r="F3" s="63" t="s">
        <v>36</v>
      </c>
      <c r="G3" s="71">
        <v>45117</v>
      </c>
      <c r="H3" s="63" t="s">
        <v>37</v>
      </c>
      <c r="I3" s="72"/>
      <c r="J3" s="72"/>
      <c r="K3" s="41">
        <f>I3*J3</f>
        <v>0</v>
      </c>
      <c r="L3" s="73">
        <v>3</v>
      </c>
      <c r="M3" s="62">
        <v>4</v>
      </c>
      <c r="N3" s="41">
        <f>L3*M3</f>
        <v>12</v>
      </c>
      <c r="O3" s="63" t="s">
        <v>38</v>
      </c>
      <c r="P3" s="63" t="s">
        <v>39</v>
      </c>
      <c r="Q3" s="64">
        <v>45122</v>
      </c>
      <c r="R3" s="74" t="s">
        <v>40</v>
      </c>
      <c r="S3" s="63"/>
      <c r="T3" s="63"/>
      <c r="U3" s="66">
        <v>3</v>
      </c>
      <c r="V3" s="66">
        <v>2</v>
      </c>
      <c r="W3" s="67">
        <f>U3*V3</f>
        <v>6</v>
      </c>
      <c r="X3" s="75" t="s">
        <v>41</v>
      </c>
      <c r="Y3" s="42"/>
    </row>
    <row r="4" spans="1:29" ht="104.25" customHeight="1">
      <c r="A4" s="76">
        <v>3</v>
      </c>
      <c r="B4" s="77" t="s">
        <v>42</v>
      </c>
      <c r="C4" s="78" t="s">
        <v>43</v>
      </c>
      <c r="D4" s="78" t="s">
        <v>34</v>
      </c>
      <c r="E4" s="78" t="s">
        <v>44</v>
      </c>
      <c r="F4" s="78" t="s">
        <v>45</v>
      </c>
      <c r="G4" s="79">
        <v>45117</v>
      </c>
      <c r="H4" s="80" t="s">
        <v>46</v>
      </c>
      <c r="I4" s="81"/>
      <c r="J4" s="82"/>
      <c r="K4" s="83">
        <f>I4*J4</f>
        <v>0</v>
      </c>
      <c r="L4" s="84">
        <v>4</v>
      </c>
      <c r="M4" s="85">
        <v>4</v>
      </c>
      <c r="N4" s="83">
        <f>L4*M4</f>
        <v>16</v>
      </c>
      <c r="O4" s="80" t="s">
        <v>47</v>
      </c>
      <c r="P4" s="80" t="s">
        <v>48</v>
      </c>
      <c r="Q4" s="86">
        <v>45122</v>
      </c>
      <c r="R4" s="87" t="s">
        <v>40</v>
      </c>
      <c r="S4" s="78"/>
      <c r="T4" s="78"/>
      <c r="U4" s="88">
        <v>3</v>
      </c>
      <c r="V4" s="89">
        <v>3</v>
      </c>
      <c r="W4" s="90">
        <f>U4*V4</f>
        <v>9</v>
      </c>
      <c r="X4" s="68" t="s">
        <v>49</v>
      </c>
      <c r="Y4" s="42"/>
    </row>
    <row r="5" spans="1:29" s="37" customFormat="1" ht="117.75" customHeight="1">
      <c r="A5" s="91">
        <v>4</v>
      </c>
      <c r="B5" s="68" t="s">
        <v>42</v>
      </c>
      <c r="C5" s="92" t="s">
        <v>50</v>
      </c>
      <c r="D5" s="93" t="s">
        <v>51</v>
      </c>
      <c r="E5" s="93" t="s">
        <v>52</v>
      </c>
      <c r="F5" s="93" t="s">
        <v>53</v>
      </c>
      <c r="G5" s="94">
        <v>45847</v>
      </c>
      <c r="H5" s="95" t="s">
        <v>54</v>
      </c>
      <c r="I5" s="96"/>
      <c r="J5" s="96"/>
      <c r="K5" s="36"/>
      <c r="L5" s="97">
        <v>2</v>
      </c>
      <c r="M5" s="97">
        <v>4</v>
      </c>
      <c r="N5" s="98">
        <v>8</v>
      </c>
      <c r="O5" s="93" t="s">
        <v>55</v>
      </c>
      <c r="P5" s="93" t="s">
        <v>56</v>
      </c>
      <c r="Q5" s="99" t="s">
        <v>57</v>
      </c>
      <c r="R5" s="100" t="s">
        <v>30</v>
      </c>
      <c r="S5" s="101"/>
      <c r="T5" s="101"/>
      <c r="U5" s="102">
        <v>2</v>
      </c>
      <c r="V5" s="102">
        <v>1</v>
      </c>
      <c r="W5" s="103">
        <v>2</v>
      </c>
      <c r="X5" s="139" t="s">
        <v>58</v>
      </c>
      <c r="Y5" s="104"/>
      <c r="Z5" s="39"/>
      <c r="AA5" s="39"/>
      <c r="AB5" s="40"/>
      <c r="AC5" s="38"/>
    </row>
    <row r="6" spans="1:29" ht="94.5" customHeight="1">
      <c r="A6" s="91">
        <v>5</v>
      </c>
      <c r="B6" s="105" t="s">
        <v>59</v>
      </c>
      <c r="C6" s="106" t="s">
        <v>60</v>
      </c>
      <c r="D6" s="106" t="s">
        <v>34</v>
      </c>
      <c r="E6" s="106" t="s">
        <v>61</v>
      </c>
      <c r="F6" s="106" t="s">
        <v>62</v>
      </c>
      <c r="G6" s="107">
        <v>45117</v>
      </c>
      <c r="H6" s="106" t="s">
        <v>37</v>
      </c>
      <c r="I6" s="108"/>
      <c r="J6" s="108"/>
      <c r="K6" s="109"/>
      <c r="L6" s="91">
        <v>3</v>
      </c>
      <c r="M6" s="91">
        <v>4</v>
      </c>
      <c r="N6" s="109">
        <f>L6*M6</f>
        <v>12</v>
      </c>
      <c r="O6" s="106" t="s">
        <v>63</v>
      </c>
      <c r="P6" s="106" t="s">
        <v>64</v>
      </c>
      <c r="Q6" s="99" t="s">
        <v>57</v>
      </c>
      <c r="R6" s="100" t="s">
        <v>30</v>
      </c>
      <c r="S6" s="106"/>
      <c r="T6" s="106"/>
      <c r="U6" s="110">
        <v>2</v>
      </c>
      <c r="V6" s="110">
        <v>3</v>
      </c>
      <c r="W6" s="98">
        <f>U6*V6</f>
        <v>6</v>
      </c>
      <c r="X6" s="111" t="s">
        <v>65</v>
      </c>
      <c r="Y6" s="42"/>
    </row>
    <row r="7" spans="1:29" ht="133.5" customHeight="1">
      <c r="A7" s="91">
        <v>6</v>
      </c>
      <c r="B7" s="112" t="s">
        <v>66</v>
      </c>
      <c r="C7" s="106" t="s">
        <v>67</v>
      </c>
      <c r="D7" s="106" t="s">
        <v>34</v>
      </c>
      <c r="E7" s="106" t="s">
        <v>68</v>
      </c>
      <c r="F7" s="106" t="s">
        <v>69</v>
      </c>
      <c r="G7" s="107">
        <v>45117</v>
      </c>
      <c r="H7" s="106" t="s">
        <v>70</v>
      </c>
      <c r="I7" s="108"/>
      <c r="J7" s="108"/>
      <c r="K7" s="109"/>
      <c r="L7" s="91">
        <v>4</v>
      </c>
      <c r="M7" s="91">
        <v>4</v>
      </c>
      <c r="N7" s="109">
        <f>L7*M7</f>
        <v>16</v>
      </c>
      <c r="O7" s="106" t="s">
        <v>71</v>
      </c>
      <c r="P7" s="106" t="s">
        <v>72</v>
      </c>
      <c r="Q7" s="99" t="s">
        <v>73</v>
      </c>
      <c r="R7" s="100" t="s">
        <v>30</v>
      </c>
      <c r="S7" s="106"/>
      <c r="T7" s="106"/>
      <c r="U7" s="110">
        <v>4</v>
      </c>
      <c r="V7" s="110">
        <v>3</v>
      </c>
      <c r="W7" s="98">
        <f>U7*V7</f>
        <v>12</v>
      </c>
      <c r="X7" s="111" t="s">
        <v>74</v>
      </c>
      <c r="Y7" s="42"/>
    </row>
    <row r="8" spans="1:29" ht="130.5" customHeight="1">
      <c r="A8" s="91">
        <v>7</v>
      </c>
      <c r="B8" s="112" t="s">
        <v>75</v>
      </c>
      <c r="C8" s="106" t="s">
        <v>76</v>
      </c>
      <c r="D8" s="106" t="s">
        <v>34</v>
      </c>
      <c r="E8" s="106" t="s">
        <v>77</v>
      </c>
      <c r="F8" s="106" t="s">
        <v>78</v>
      </c>
      <c r="G8" s="107">
        <v>45117</v>
      </c>
      <c r="H8" s="106" t="s">
        <v>37</v>
      </c>
      <c r="I8" s="108"/>
      <c r="J8" s="108"/>
      <c r="K8" s="109"/>
      <c r="L8" s="91">
        <v>3</v>
      </c>
      <c r="M8" s="91">
        <v>2</v>
      </c>
      <c r="N8" s="109">
        <f>L8*M8</f>
        <v>6</v>
      </c>
      <c r="O8" s="106" t="s">
        <v>79</v>
      </c>
      <c r="P8" s="106" t="s">
        <v>80</v>
      </c>
      <c r="Q8" s="99" t="s">
        <v>57</v>
      </c>
      <c r="R8" s="100" t="s">
        <v>30</v>
      </c>
      <c r="S8" s="106"/>
      <c r="T8" s="106"/>
      <c r="U8" s="110">
        <v>3</v>
      </c>
      <c r="V8" s="110">
        <v>2</v>
      </c>
      <c r="W8" s="98">
        <f>U8*V8</f>
        <v>6</v>
      </c>
      <c r="X8" s="111" t="s">
        <v>81</v>
      </c>
      <c r="Y8" s="42"/>
    </row>
    <row r="9" spans="1:29" ht="130.5" customHeight="1">
      <c r="A9" s="91">
        <v>8</v>
      </c>
      <c r="B9" s="112" t="s">
        <v>82</v>
      </c>
      <c r="C9" s="106" t="s">
        <v>83</v>
      </c>
      <c r="D9" s="106" t="s">
        <v>34</v>
      </c>
      <c r="E9" s="106" t="s">
        <v>84</v>
      </c>
      <c r="F9" s="106" t="s">
        <v>85</v>
      </c>
      <c r="G9" s="107">
        <v>45846</v>
      </c>
      <c r="H9" s="106" t="s">
        <v>86</v>
      </c>
      <c r="I9" s="108"/>
      <c r="J9" s="108"/>
      <c r="K9" s="109">
        <v>0</v>
      </c>
      <c r="L9" s="91">
        <v>3</v>
      </c>
      <c r="M9" s="91">
        <v>2</v>
      </c>
      <c r="N9" s="109">
        <f>L9*M9</f>
        <v>6</v>
      </c>
      <c r="O9" s="106" t="s">
        <v>79</v>
      </c>
      <c r="P9" s="106" t="s">
        <v>80</v>
      </c>
      <c r="Q9" s="99">
        <v>46023</v>
      </c>
      <c r="R9" s="100" t="s">
        <v>30</v>
      </c>
      <c r="S9" s="106"/>
      <c r="T9" s="106"/>
      <c r="U9" s="110">
        <v>3</v>
      </c>
      <c r="V9" s="110">
        <v>2</v>
      </c>
      <c r="W9" s="98">
        <f>U9*V9</f>
        <v>6</v>
      </c>
      <c r="X9" s="111" t="s">
        <v>81</v>
      </c>
      <c r="Y9" s="42"/>
    </row>
    <row r="10" spans="1:29" ht="100.5" customHeight="1">
      <c r="A10" s="91">
        <v>9</v>
      </c>
      <c r="B10" s="112" t="s">
        <v>87</v>
      </c>
      <c r="C10" s="106" t="s">
        <v>88</v>
      </c>
      <c r="D10" s="106" t="s">
        <v>34</v>
      </c>
      <c r="E10" s="106" t="s">
        <v>89</v>
      </c>
      <c r="F10" s="106" t="s">
        <v>90</v>
      </c>
      <c r="G10" s="107">
        <v>45117</v>
      </c>
      <c r="H10" s="106" t="s">
        <v>91</v>
      </c>
      <c r="I10" s="108"/>
      <c r="J10" s="108"/>
      <c r="K10" s="109"/>
      <c r="L10" s="91">
        <v>3</v>
      </c>
      <c r="M10" s="91">
        <v>4</v>
      </c>
      <c r="N10" s="109">
        <f>L10*M10</f>
        <v>12</v>
      </c>
      <c r="O10" s="106" t="s">
        <v>92</v>
      </c>
      <c r="P10" s="106" t="s">
        <v>93</v>
      </c>
      <c r="Q10" s="99" t="s">
        <v>57</v>
      </c>
      <c r="R10" s="100" t="s">
        <v>30</v>
      </c>
      <c r="S10" s="106"/>
      <c r="T10" s="106"/>
      <c r="U10" s="110">
        <v>2</v>
      </c>
      <c r="V10" s="110">
        <v>2</v>
      </c>
      <c r="W10" s="98">
        <f>U10*V10</f>
        <v>4</v>
      </c>
      <c r="X10" s="111" t="s">
        <v>94</v>
      </c>
      <c r="Y10" s="42"/>
    </row>
    <row r="11" spans="1:29" ht="75.599999999999994" customHeight="1">
      <c r="A11" s="91">
        <v>10</v>
      </c>
      <c r="B11" s="112" t="s">
        <v>95</v>
      </c>
      <c r="C11" s="106" t="s">
        <v>96</v>
      </c>
      <c r="D11" s="106" t="s">
        <v>23</v>
      </c>
      <c r="E11" s="106" t="s">
        <v>97</v>
      </c>
      <c r="F11" s="106" t="s">
        <v>98</v>
      </c>
      <c r="G11" s="107">
        <v>45785</v>
      </c>
      <c r="H11" s="106" t="s">
        <v>37</v>
      </c>
      <c r="I11" s="108"/>
      <c r="J11" s="108"/>
      <c r="K11" s="109"/>
      <c r="L11" s="91">
        <v>2</v>
      </c>
      <c r="M11" s="91">
        <v>4</v>
      </c>
      <c r="N11" s="109">
        <f>L11*M11</f>
        <v>8</v>
      </c>
      <c r="O11" s="106" t="s">
        <v>99</v>
      </c>
      <c r="P11" s="106" t="s">
        <v>100</v>
      </c>
      <c r="Q11" s="99" t="s">
        <v>29</v>
      </c>
      <c r="R11" s="100" t="s">
        <v>30</v>
      </c>
      <c r="S11" s="106"/>
      <c r="T11" s="106"/>
      <c r="U11" s="110">
        <v>2</v>
      </c>
      <c r="V11" s="110">
        <v>2</v>
      </c>
      <c r="W11" s="98">
        <f>U11*V11</f>
        <v>4</v>
      </c>
      <c r="X11" s="111" t="s">
        <v>101</v>
      </c>
      <c r="Y11" s="42"/>
    </row>
    <row r="12" spans="1:29" ht="68.25" hidden="1" customHeight="1">
      <c r="A12" s="91">
        <v>11</v>
      </c>
      <c r="B12" s="112" t="s">
        <v>102</v>
      </c>
      <c r="C12" s="106" t="s">
        <v>103</v>
      </c>
      <c r="D12" s="106" t="s">
        <v>34</v>
      </c>
      <c r="E12" s="106" t="s">
        <v>104</v>
      </c>
      <c r="F12" s="106" t="s">
        <v>105</v>
      </c>
      <c r="G12" s="107">
        <v>45117</v>
      </c>
      <c r="H12" s="106" t="s">
        <v>106</v>
      </c>
      <c r="I12" s="108"/>
      <c r="J12" s="108"/>
      <c r="K12" s="109">
        <f>I12*J12</f>
        <v>0</v>
      </c>
      <c r="L12" s="91">
        <v>5</v>
      </c>
      <c r="M12" s="91">
        <v>4</v>
      </c>
      <c r="N12" s="109">
        <f>L12*M12</f>
        <v>20</v>
      </c>
      <c r="O12" s="106" t="s">
        <v>107</v>
      </c>
      <c r="P12" s="113" t="s">
        <v>108</v>
      </c>
      <c r="Q12" s="99">
        <v>45122</v>
      </c>
      <c r="R12" s="100" t="s">
        <v>109</v>
      </c>
      <c r="S12" s="106"/>
      <c r="T12" s="106"/>
      <c r="U12" s="110">
        <v>4</v>
      </c>
      <c r="V12" s="110">
        <v>4</v>
      </c>
      <c r="W12" s="98">
        <f>U12*V12</f>
        <v>16</v>
      </c>
      <c r="X12" s="111" t="s">
        <v>110</v>
      </c>
      <c r="Y12" s="42"/>
    </row>
    <row r="13" spans="1:29" ht="116.25" customHeight="1">
      <c r="A13" s="91">
        <v>12</v>
      </c>
      <c r="B13" s="112" t="s">
        <v>111</v>
      </c>
      <c r="C13" s="106" t="s">
        <v>112</v>
      </c>
      <c r="D13" s="106" t="s">
        <v>23</v>
      </c>
      <c r="E13" s="106" t="s">
        <v>113</v>
      </c>
      <c r="F13" s="106" t="s">
        <v>114</v>
      </c>
      <c r="G13" s="107">
        <v>45117</v>
      </c>
      <c r="H13" s="106" t="s">
        <v>115</v>
      </c>
      <c r="I13" s="108"/>
      <c r="J13" s="108"/>
      <c r="K13" s="109"/>
      <c r="L13" s="91">
        <v>4</v>
      </c>
      <c r="M13" s="91">
        <v>1</v>
      </c>
      <c r="N13" s="109">
        <f>L13*M13</f>
        <v>4</v>
      </c>
      <c r="O13" s="106" t="s">
        <v>116</v>
      </c>
      <c r="P13" s="106" t="s">
        <v>117</v>
      </c>
      <c r="Q13" s="99" t="s">
        <v>57</v>
      </c>
      <c r="R13" s="100" t="s">
        <v>30</v>
      </c>
      <c r="S13" s="106"/>
      <c r="T13" s="106"/>
      <c r="U13" s="110">
        <v>3</v>
      </c>
      <c r="V13" s="110">
        <v>2</v>
      </c>
      <c r="W13" s="98">
        <f>U13*V13</f>
        <v>6</v>
      </c>
      <c r="X13" s="111" t="s">
        <v>118</v>
      </c>
      <c r="Y13" s="114"/>
      <c r="Z13" s="31"/>
      <c r="AA13" s="31"/>
      <c r="AB13" s="31"/>
      <c r="AC13" s="31"/>
    </row>
    <row r="14" spans="1:29" ht="135" customHeight="1">
      <c r="A14" s="91">
        <v>13</v>
      </c>
      <c r="B14" s="112" t="s">
        <v>111</v>
      </c>
      <c r="C14" s="106" t="s">
        <v>119</v>
      </c>
      <c r="D14" s="106" t="s">
        <v>51</v>
      </c>
      <c r="E14" s="106" t="s">
        <v>120</v>
      </c>
      <c r="F14" s="106" t="s">
        <v>121</v>
      </c>
      <c r="G14" s="107">
        <v>45117</v>
      </c>
      <c r="H14" s="106" t="s">
        <v>115</v>
      </c>
      <c r="I14" s="108"/>
      <c r="J14" s="108"/>
      <c r="K14" s="109"/>
      <c r="L14" s="91">
        <v>4</v>
      </c>
      <c r="M14" s="91">
        <v>4</v>
      </c>
      <c r="N14" s="109">
        <f>L14*M14</f>
        <v>16</v>
      </c>
      <c r="O14" s="106" t="s">
        <v>122</v>
      </c>
      <c r="P14" s="106" t="s">
        <v>117</v>
      </c>
      <c r="Q14" s="99" t="s">
        <v>57</v>
      </c>
      <c r="R14" s="100" t="s">
        <v>30</v>
      </c>
      <c r="S14" s="106"/>
      <c r="T14" s="106"/>
      <c r="U14" s="110">
        <v>3</v>
      </c>
      <c r="V14" s="110">
        <v>2</v>
      </c>
      <c r="W14" s="98">
        <f>U14*V14</f>
        <v>6</v>
      </c>
      <c r="X14" s="111" t="s">
        <v>118</v>
      </c>
      <c r="Y14" s="114"/>
      <c r="Z14" s="31"/>
      <c r="AA14" s="31"/>
      <c r="AB14" s="31"/>
      <c r="AC14" s="31"/>
    </row>
    <row r="15" spans="1:29" ht="110.1" customHeight="1">
      <c r="A15" s="91">
        <v>14</v>
      </c>
      <c r="B15" s="68" t="s">
        <v>123</v>
      </c>
      <c r="C15" s="63" t="s">
        <v>124</v>
      </c>
      <c r="D15" s="115" t="s">
        <v>23</v>
      </c>
      <c r="E15" s="116" t="s">
        <v>125</v>
      </c>
      <c r="F15" s="115" t="s">
        <v>126</v>
      </c>
      <c r="G15" s="107">
        <v>45117</v>
      </c>
      <c r="H15" s="106" t="s">
        <v>37</v>
      </c>
      <c r="I15" s="108"/>
      <c r="J15" s="108"/>
      <c r="K15" s="109"/>
      <c r="L15" s="91">
        <v>4</v>
      </c>
      <c r="M15" s="91">
        <v>4</v>
      </c>
      <c r="N15" s="109">
        <f>L15*M15</f>
        <v>16</v>
      </c>
      <c r="O15" s="63" t="s">
        <v>127</v>
      </c>
      <c r="P15" s="63" t="s">
        <v>128</v>
      </c>
      <c r="Q15" s="117" t="s">
        <v>129</v>
      </c>
      <c r="R15" s="100" t="s">
        <v>30</v>
      </c>
      <c r="S15" s="106"/>
      <c r="T15" s="106"/>
      <c r="U15" s="110">
        <v>4</v>
      </c>
      <c r="V15" s="110">
        <v>2</v>
      </c>
      <c r="W15" s="98">
        <f>U15*V15</f>
        <v>8</v>
      </c>
      <c r="X15" s="111" t="s">
        <v>130</v>
      </c>
      <c r="Y15" s="42"/>
    </row>
    <row r="16" spans="1:29" ht="93" hidden="1" customHeight="1">
      <c r="A16" s="91">
        <v>15</v>
      </c>
      <c r="B16" s="68" t="s">
        <v>131</v>
      </c>
      <c r="C16" s="118" t="s">
        <v>132</v>
      </c>
      <c r="D16" s="115" t="s">
        <v>34</v>
      </c>
      <c r="E16" s="106" t="s">
        <v>133</v>
      </c>
      <c r="F16" s="106" t="s">
        <v>134</v>
      </c>
      <c r="G16" s="107">
        <v>45117</v>
      </c>
      <c r="H16" s="106" t="s">
        <v>135</v>
      </c>
      <c r="I16" s="108"/>
      <c r="J16" s="108"/>
      <c r="K16" s="109"/>
      <c r="L16" s="91">
        <v>3</v>
      </c>
      <c r="M16" s="91">
        <v>4</v>
      </c>
      <c r="N16" s="109">
        <f>L16*M16</f>
        <v>12</v>
      </c>
      <c r="O16" s="63" t="s">
        <v>136</v>
      </c>
      <c r="P16" s="118" t="s">
        <v>137</v>
      </c>
      <c r="Q16" s="117"/>
      <c r="R16" s="95" t="s">
        <v>40</v>
      </c>
      <c r="S16" s="106"/>
      <c r="T16" s="106"/>
      <c r="U16" s="110">
        <v>3</v>
      </c>
      <c r="V16" s="110">
        <v>4</v>
      </c>
      <c r="W16" s="98">
        <f>U16*V16</f>
        <v>12</v>
      </c>
      <c r="X16" s="111" t="s">
        <v>138</v>
      </c>
      <c r="Y16" s="42"/>
    </row>
    <row r="17" spans="1:29" ht="108.75" customHeight="1">
      <c r="A17" s="91">
        <v>16</v>
      </c>
      <c r="B17" s="105" t="s">
        <v>139</v>
      </c>
      <c r="C17" s="119" t="s">
        <v>140</v>
      </c>
      <c r="D17" s="106" t="s">
        <v>34</v>
      </c>
      <c r="E17" s="113" t="s">
        <v>141</v>
      </c>
      <c r="F17" s="106" t="s">
        <v>142</v>
      </c>
      <c r="G17" s="107">
        <v>45117</v>
      </c>
      <c r="H17" s="106" t="s">
        <v>143</v>
      </c>
      <c r="I17" s="108"/>
      <c r="J17" s="108"/>
      <c r="K17" s="109"/>
      <c r="L17" s="91">
        <v>5</v>
      </c>
      <c r="M17" s="91">
        <v>5</v>
      </c>
      <c r="N17" s="120">
        <f>L17*M17</f>
        <v>25</v>
      </c>
      <c r="O17" s="119" t="s">
        <v>144</v>
      </c>
      <c r="P17" s="119" t="s">
        <v>145</v>
      </c>
      <c r="Q17" s="99" t="s">
        <v>146</v>
      </c>
      <c r="R17" s="100" t="s">
        <v>30</v>
      </c>
      <c r="S17" s="106"/>
      <c r="T17" s="106"/>
      <c r="U17" s="110">
        <v>4</v>
      </c>
      <c r="V17" s="110">
        <v>3</v>
      </c>
      <c r="W17" s="98">
        <f>U17*V17</f>
        <v>12</v>
      </c>
      <c r="X17" s="111" t="s">
        <v>147</v>
      </c>
      <c r="Y17" s="121"/>
      <c r="Z17" s="30"/>
      <c r="AA17" s="30"/>
      <c r="AB17" s="30"/>
      <c r="AC17" s="29"/>
    </row>
    <row r="18" spans="1:29" ht="75.75" customHeight="1">
      <c r="A18" s="62">
        <v>17</v>
      </c>
      <c r="B18" s="68" t="s">
        <v>148</v>
      </c>
      <c r="C18" s="63" t="s">
        <v>149</v>
      </c>
      <c r="D18" s="63" t="s">
        <v>23</v>
      </c>
      <c r="E18" s="63" t="s">
        <v>150</v>
      </c>
      <c r="F18" s="63" t="s">
        <v>151</v>
      </c>
      <c r="G18" s="71">
        <v>45117</v>
      </c>
      <c r="H18" s="63" t="s">
        <v>115</v>
      </c>
      <c r="I18" s="72"/>
      <c r="J18" s="72"/>
      <c r="K18" s="41"/>
      <c r="L18" s="62">
        <v>4</v>
      </c>
      <c r="M18" s="62">
        <v>4</v>
      </c>
      <c r="N18" s="41">
        <f>L18*M18</f>
        <v>16</v>
      </c>
      <c r="O18" s="63" t="s">
        <v>152</v>
      </c>
      <c r="P18" s="63" t="s">
        <v>153</v>
      </c>
      <c r="Q18" s="64"/>
      <c r="R18" s="65" t="s">
        <v>30</v>
      </c>
      <c r="S18" s="63"/>
      <c r="T18" s="63"/>
      <c r="U18" s="66">
        <v>3</v>
      </c>
      <c r="V18" s="66">
        <v>2</v>
      </c>
      <c r="W18" s="67">
        <f>U18*V18</f>
        <v>6</v>
      </c>
      <c r="X18" s="68" t="s">
        <v>154</v>
      </c>
      <c r="Y18" s="42"/>
    </row>
    <row r="19" spans="1:29" ht="20.25" customHeight="1">
      <c r="A19" s="122">
        <v>18</v>
      </c>
      <c r="B19" s="105" t="s">
        <v>155</v>
      </c>
      <c r="C19" s="119" t="s">
        <v>156</v>
      </c>
      <c r="D19" s="119" t="s">
        <v>23</v>
      </c>
      <c r="E19" s="119" t="s">
        <v>157</v>
      </c>
      <c r="F19" s="119" t="s">
        <v>158</v>
      </c>
      <c r="G19" s="123">
        <v>45117</v>
      </c>
      <c r="H19" s="119" t="s">
        <v>159</v>
      </c>
      <c r="I19" s="124"/>
      <c r="J19" s="124"/>
      <c r="K19" s="125">
        <f>I19*J19</f>
        <v>0</v>
      </c>
      <c r="L19" s="122">
        <v>4</v>
      </c>
      <c r="M19" s="122">
        <v>5</v>
      </c>
      <c r="N19" s="125">
        <f>L19*M19</f>
        <v>20</v>
      </c>
      <c r="O19" s="119" t="s">
        <v>160</v>
      </c>
      <c r="P19" s="119" t="s">
        <v>161</v>
      </c>
      <c r="Q19" s="126">
        <v>45131</v>
      </c>
      <c r="R19" s="127" t="s">
        <v>40</v>
      </c>
      <c r="S19" s="119"/>
      <c r="T19" s="119"/>
      <c r="U19" s="128">
        <v>4</v>
      </c>
      <c r="V19" s="128">
        <v>4</v>
      </c>
      <c r="W19" s="90">
        <f>U19*V19</f>
        <v>16</v>
      </c>
      <c r="X19" s="77" t="s">
        <v>162</v>
      </c>
      <c r="Y19" s="42"/>
    </row>
    <row r="20" spans="1:29" ht="18.75" customHeight="1">
      <c r="A20" s="91">
        <v>19</v>
      </c>
      <c r="B20" s="112" t="s">
        <v>163</v>
      </c>
      <c r="C20" s="106" t="s">
        <v>164</v>
      </c>
      <c r="D20" s="106" t="s">
        <v>51</v>
      </c>
      <c r="E20" s="106" t="s">
        <v>165</v>
      </c>
      <c r="F20" s="106" t="s">
        <v>166</v>
      </c>
      <c r="G20" s="107">
        <v>45206</v>
      </c>
      <c r="H20" s="106" t="s">
        <v>167</v>
      </c>
      <c r="I20" s="108"/>
      <c r="J20" s="108"/>
      <c r="K20" s="109">
        <f>I20*J20</f>
        <v>0</v>
      </c>
      <c r="L20" s="91">
        <v>4</v>
      </c>
      <c r="M20" s="91">
        <v>5</v>
      </c>
      <c r="N20" s="109">
        <f>L20*M20</f>
        <v>20</v>
      </c>
      <c r="O20" s="106" t="s">
        <v>168</v>
      </c>
      <c r="P20" s="106" t="s">
        <v>169</v>
      </c>
      <c r="Q20" s="129">
        <v>45138</v>
      </c>
      <c r="R20" s="130" t="s">
        <v>40</v>
      </c>
      <c r="S20" s="106"/>
      <c r="T20" s="106"/>
      <c r="U20" s="110">
        <v>4</v>
      </c>
      <c r="V20" s="110">
        <v>4</v>
      </c>
      <c r="W20" s="98">
        <f>U20*V20</f>
        <v>16</v>
      </c>
      <c r="X20" s="111" t="s">
        <v>170</v>
      </c>
      <c r="Y20" s="42"/>
    </row>
    <row r="21" spans="1:29" ht="22.5" customHeight="1">
      <c r="A21" s="91">
        <v>20</v>
      </c>
      <c r="B21" s="112" t="s">
        <v>171</v>
      </c>
      <c r="C21" s="106" t="s">
        <v>172</v>
      </c>
      <c r="D21" s="106" t="s">
        <v>34</v>
      </c>
      <c r="E21" s="106" t="s">
        <v>173</v>
      </c>
      <c r="F21" s="106" t="s">
        <v>174</v>
      </c>
      <c r="G21" s="107">
        <v>45122</v>
      </c>
      <c r="H21" s="106" t="s">
        <v>175</v>
      </c>
      <c r="I21" s="108"/>
      <c r="J21" s="108"/>
      <c r="K21" s="109">
        <f>I21*J21</f>
        <v>0</v>
      </c>
      <c r="L21" s="91">
        <v>4</v>
      </c>
      <c r="M21" s="91">
        <v>3</v>
      </c>
      <c r="N21" s="109">
        <f>L21*M21</f>
        <v>12</v>
      </c>
      <c r="O21" s="106" t="s">
        <v>176</v>
      </c>
      <c r="P21" s="106" t="s">
        <v>177</v>
      </c>
      <c r="Q21" s="129">
        <v>45138</v>
      </c>
      <c r="R21" s="106" t="s">
        <v>40</v>
      </c>
      <c r="S21" s="106"/>
      <c r="T21" s="106"/>
      <c r="U21" s="110">
        <v>3</v>
      </c>
      <c r="V21" s="110">
        <v>3</v>
      </c>
      <c r="W21" s="98">
        <f>U21*V21</f>
        <v>9</v>
      </c>
      <c r="X21" s="111" t="s">
        <v>178</v>
      </c>
      <c r="Y21" s="42"/>
    </row>
    <row r="22" spans="1:29">
      <c r="A22" s="42"/>
      <c r="B22" s="131"/>
      <c r="C22" s="42"/>
      <c r="D22" s="42"/>
      <c r="E22" s="42"/>
      <c r="F22" s="42"/>
      <c r="G22" s="132"/>
      <c r="H22" s="42"/>
      <c r="I22" s="43"/>
      <c r="J22" s="43"/>
      <c r="K22" s="43"/>
      <c r="L22" s="43"/>
      <c r="M22" s="43"/>
      <c r="N22" s="43"/>
      <c r="O22" s="42"/>
      <c r="P22" s="42"/>
      <c r="Q22" s="42"/>
      <c r="R22" s="42"/>
      <c r="S22" s="42"/>
      <c r="T22" s="42"/>
      <c r="U22" s="133"/>
      <c r="V22" s="133"/>
      <c r="W22" s="133"/>
      <c r="X22" s="131"/>
      <c r="Y22" s="42"/>
    </row>
    <row r="23" spans="1:29" ht="12.75" customHeight="1">
      <c r="A23" s="134" t="s">
        <v>179</v>
      </c>
      <c r="B23" s="134"/>
      <c r="C23" s="42"/>
      <c r="D23" s="42"/>
      <c r="E23" s="42"/>
      <c r="F23" s="42"/>
      <c r="G23" s="132"/>
      <c r="H23" s="42"/>
      <c r="I23" s="42" t="s">
        <v>180</v>
      </c>
      <c r="J23" s="42"/>
      <c r="K23" s="42"/>
      <c r="L23" s="42"/>
      <c r="M23" s="42"/>
      <c r="N23" s="42"/>
      <c r="O23" s="42"/>
      <c r="P23" s="42"/>
      <c r="Q23" s="42"/>
      <c r="R23" s="42"/>
      <c r="S23" s="42"/>
      <c r="T23" s="42"/>
      <c r="U23" s="133"/>
      <c r="V23" s="133"/>
      <c r="W23" s="133"/>
      <c r="X23" s="131"/>
      <c r="Y23" s="42"/>
    </row>
    <row r="24" spans="1:29">
      <c r="A24" s="42"/>
      <c r="B24" s="131"/>
      <c r="C24" s="42"/>
      <c r="D24" s="42"/>
      <c r="E24" s="42"/>
      <c r="F24" s="42"/>
      <c r="G24" s="132"/>
      <c r="H24" s="42"/>
      <c r="I24" s="42"/>
      <c r="J24" s="42"/>
      <c r="K24" s="42"/>
      <c r="L24" s="42"/>
      <c r="M24" s="42"/>
      <c r="N24" s="42"/>
      <c r="O24" s="42"/>
      <c r="P24" s="42"/>
      <c r="Q24" s="42"/>
      <c r="R24" s="42"/>
      <c r="S24" s="42"/>
      <c r="T24" s="42"/>
      <c r="U24" s="133"/>
      <c r="V24" s="133"/>
      <c r="W24" s="133"/>
      <c r="X24" s="42"/>
      <c r="Y24" s="42"/>
      <c r="Z24" s="26"/>
      <c r="AA24" s="26"/>
      <c r="AB24" s="26"/>
    </row>
    <row r="25" spans="1:29">
      <c r="A25" s="135" t="s">
        <v>181</v>
      </c>
      <c r="B25" s="131"/>
      <c r="C25" s="42"/>
      <c r="D25" s="42"/>
      <c r="E25" s="42"/>
      <c r="F25" s="42"/>
      <c r="G25" s="132"/>
      <c r="H25" s="42"/>
      <c r="I25" s="43"/>
      <c r="J25" s="43"/>
      <c r="K25" s="43"/>
      <c r="L25" s="43"/>
      <c r="M25" s="43"/>
      <c r="N25" s="43"/>
      <c r="O25" s="42"/>
      <c r="P25" s="42"/>
      <c r="Q25" s="42"/>
      <c r="R25" s="42"/>
      <c r="S25" s="42"/>
      <c r="T25" s="42"/>
      <c r="U25" s="133"/>
      <c r="V25" s="133"/>
      <c r="W25" s="133"/>
      <c r="X25" s="131"/>
      <c r="Y25" s="42"/>
    </row>
    <row r="26" spans="1:29">
      <c r="A26" s="42" t="s">
        <v>182</v>
      </c>
      <c r="B26" s="42"/>
      <c r="C26" s="42"/>
      <c r="D26" s="42"/>
      <c r="E26" s="42"/>
      <c r="F26" s="42"/>
      <c r="G26" s="132"/>
      <c r="H26" s="42"/>
      <c r="I26" s="43"/>
      <c r="J26" s="43"/>
      <c r="K26" s="43"/>
      <c r="L26" s="43"/>
      <c r="M26" s="43"/>
      <c r="N26" s="43"/>
      <c r="O26" s="42"/>
      <c r="P26" s="42"/>
      <c r="Q26" s="42"/>
      <c r="R26" s="42"/>
      <c r="S26" s="42"/>
      <c r="T26" s="42"/>
      <c r="U26" s="133"/>
      <c r="V26" s="133"/>
      <c r="W26" s="133"/>
      <c r="X26" s="131"/>
      <c r="Y26" s="42"/>
    </row>
    <row r="27" spans="1:29">
      <c r="A27" s="42"/>
      <c r="B27" s="42"/>
      <c r="C27" s="42"/>
      <c r="D27" s="42"/>
      <c r="E27" s="42"/>
      <c r="F27" s="42"/>
      <c r="G27" s="132"/>
      <c r="H27" s="42"/>
      <c r="I27" s="43"/>
      <c r="J27" s="43"/>
      <c r="K27" s="43"/>
      <c r="L27" s="43"/>
      <c r="M27" s="43"/>
      <c r="N27" s="43"/>
      <c r="O27" s="42"/>
      <c r="P27" s="42"/>
      <c r="Q27" s="42"/>
      <c r="R27" s="42"/>
      <c r="S27" s="42"/>
      <c r="T27" s="42"/>
      <c r="U27" s="133"/>
      <c r="V27" s="133"/>
      <c r="W27" s="133"/>
      <c r="X27" s="131"/>
      <c r="Y27" s="42"/>
    </row>
    <row r="28" spans="1:29">
      <c r="A28" s="135" t="s">
        <v>183</v>
      </c>
      <c r="B28" s="136"/>
      <c r="C28" s="42"/>
      <c r="D28" s="42"/>
      <c r="E28" s="42"/>
      <c r="F28" s="42"/>
      <c r="G28" s="132"/>
      <c r="H28" s="42"/>
      <c r="I28" s="43"/>
      <c r="J28" s="42"/>
      <c r="K28" s="43"/>
      <c r="L28" s="43"/>
      <c r="M28" s="43"/>
      <c r="N28" s="43"/>
      <c r="O28" s="42"/>
      <c r="P28" s="42"/>
      <c r="Q28" s="42"/>
      <c r="R28" s="42"/>
      <c r="S28" s="42"/>
      <c r="T28" s="42"/>
      <c r="U28" s="133"/>
      <c r="V28" s="133"/>
      <c r="W28" s="133"/>
      <c r="X28" s="131"/>
      <c r="Y28" s="42"/>
    </row>
    <row r="29" spans="1:29" ht="12.75" customHeight="1">
      <c r="A29" s="42" t="s">
        <v>184</v>
      </c>
      <c r="B29" s="137"/>
      <c r="C29" s="137"/>
      <c r="D29" s="137"/>
      <c r="E29" s="137"/>
      <c r="F29" s="137"/>
      <c r="G29" s="137"/>
      <c r="H29" s="137"/>
      <c r="I29" s="137"/>
      <c r="J29" s="137"/>
      <c r="K29" s="137"/>
      <c r="L29" s="137"/>
      <c r="M29" s="137"/>
      <c r="N29" s="137"/>
      <c r="O29" s="137"/>
      <c r="P29" s="137"/>
      <c r="Q29" s="137"/>
      <c r="R29" s="137"/>
      <c r="S29" s="137"/>
      <c r="T29" s="137"/>
      <c r="U29" s="133"/>
      <c r="V29" s="133"/>
      <c r="W29" s="133"/>
      <c r="X29" s="131"/>
      <c r="Y29" s="42"/>
    </row>
    <row r="30" spans="1:29">
      <c r="A30" s="137"/>
      <c r="B30" s="137"/>
      <c r="C30" s="137"/>
      <c r="D30" s="137"/>
      <c r="E30" s="137"/>
      <c r="F30" s="137"/>
      <c r="G30" s="137"/>
      <c r="H30" s="137"/>
      <c r="I30" s="137"/>
      <c r="J30" s="137"/>
      <c r="K30" s="137"/>
      <c r="L30" s="137"/>
      <c r="M30" s="137"/>
      <c r="N30" s="137"/>
      <c r="O30" s="137"/>
      <c r="P30" s="137"/>
      <c r="Q30" s="137"/>
      <c r="R30" s="137"/>
      <c r="S30" s="137"/>
      <c r="T30" s="137"/>
      <c r="U30" s="133"/>
      <c r="V30" s="133"/>
      <c r="W30" s="133"/>
      <c r="X30" s="131"/>
      <c r="Y30" s="42"/>
    </row>
    <row r="31" spans="1:29">
      <c r="A31" s="135" t="s">
        <v>185</v>
      </c>
      <c r="B31" s="131"/>
      <c r="C31" s="42"/>
      <c r="D31" s="42"/>
      <c r="E31" s="42"/>
      <c r="F31" s="42"/>
      <c r="G31" s="132"/>
      <c r="H31" s="42"/>
      <c r="I31" s="42"/>
      <c r="J31" s="42"/>
      <c r="K31" s="43"/>
      <c r="L31" s="43"/>
      <c r="M31" s="43"/>
      <c r="N31" s="43"/>
      <c r="O31" s="42"/>
      <c r="P31" s="42"/>
      <c r="Q31" s="42"/>
      <c r="R31" s="42"/>
      <c r="S31" s="42"/>
      <c r="T31" s="42"/>
      <c r="U31" s="133"/>
      <c r="V31" s="133"/>
      <c r="W31" s="133"/>
      <c r="X31" s="131"/>
      <c r="Y31" s="42"/>
    </row>
    <row r="32" spans="1:29">
      <c r="A32" s="42" t="s">
        <v>186</v>
      </c>
      <c r="B32" s="42"/>
      <c r="C32" s="42"/>
      <c r="D32" s="42"/>
      <c r="E32" s="42"/>
      <c r="F32" s="42"/>
      <c r="G32" s="42"/>
      <c r="H32" s="42"/>
      <c r="I32" s="42"/>
      <c r="J32" s="42"/>
      <c r="K32" s="43"/>
      <c r="L32" s="43"/>
      <c r="M32" s="43"/>
      <c r="N32" s="43"/>
      <c r="O32" s="42"/>
      <c r="P32" s="42"/>
      <c r="Q32" s="42"/>
      <c r="R32" s="42"/>
      <c r="S32" s="42"/>
      <c r="T32" s="42"/>
      <c r="U32" s="133"/>
      <c r="V32" s="133"/>
      <c r="W32" s="133"/>
      <c r="X32" s="131"/>
      <c r="Y32" s="42"/>
    </row>
    <row r="33" spans="1:25">
      <c r="A33" s="42"/>
      <c r="B33" s="42"/>
      <c r="C33" s="42"/>
      <c r="D33" s="42"/>
      <c r="E33" s="42"/>
      <c r="F33" s="42"/>
      <c r="G33" s="42"/>
      <c r="H33" s="42"/>
      <c r="I33" s="42"/>
      <c r="J33" s="42"/>
      <c r="K33" s="43"/>
      <c r="L33" s="43"/>
      <c r="M33" s="43"/>
      <c r="N33" s="43"/>
      <c r="O33" s="42"/>
      <c r="P33" s="42"/>
      <c r="Q33" s="42"/>
      <c r="R33" s="42"/>
      <c r="S33" s="42"/>
      <c r="T33" s="42"/>
      <c r="U33" s="133"/>
      <c r="V33" s="133"/>
      <c r="W33" s="133"/>
      <c r="X33" s="131"/>
      <c r="Y33" s="42"/>
    </row>
    <row r="34" spans="1:25">
      <c r="A34" s="42"/>
      <c r="B34" s="131"/>
      <c r="C34" s="42"/>
      <c r="D34" s="42"/>
      <c r="E34" s="42"/>
      <c r="F34" s="42"/>
      <c r="G34" s="132"/>
      <c r="H34" s="42"/>
      <c r="I34" s="138"/>
      <c r="J34" s="43"/>
      <c r="K34" s="43"/>
      <c r="L34" s="43"/>
      <c r="M34" s="43"/>
      <c r="N34" s="43"/>
      <c r="O34" s="42"/>
      <c r="P34" s="42"/>
      <c r="Q34" s="42"/>
      <c r="R34" s="42"/>
      <c r="S34" s="42"/>
      <c r="T34" s="42"/>
      <c r="U34" s="133"/>
      <c r="V34" s="133"/>
      <c r="W34" s="133"/>
      <c r="X34" s="131"/>
      <c r="Y34" s="42"/>
    </row>
    <row r="35" spans="1:25">
      <c r="A35" s="42"/>
      <c r="B35" s="131"/>
      <c r="C35" s="42"/>
      <c r="D35" s="42"/>
      <c r="E35" s="42"/>
      <c r="F35" s="42"/>
      <c r="G35" s="132"/>
      <c r="H35" s="42"/>
      <c r="I35" s="138"/>
      <c r="J35" s="43"/>
      <c r="K35" s="43"/>
      <c r="L35" s="43"/>
      <c r="M35" s="43"/>
      <c r="N35" s="43"/>
      <c r="O35" s="42"/>
      <c r="P35" s="42"/>
      <c r="Q35" s="42"/>
      <c r="R35" s="42"/>
      <c r="S35" s="42"/>
      <c r="T35" s="42"/>
      <c r="U35" s="133"/>
      <c r="V35" s="133"/>
      <c r="W35" s="133"/>
      <c r="X35" s="131"/>
      <c r="Y35" s="42"/>
    </row>
    <row r="36" spans="1:25">
      <c r="A36" s="42"/>
      <c r="B36" s="131"/>
      <c r="C36" s="42"/>
      <c r="D36" s="42"/>
      <c r="E36" s="42"/>
      <c r="F36" s="42"/>
      <c r="G36" s="132"/>
      <c r="H36" s="42"/>
      <c r="I36" s="138"/>
      <c r="J36" s="43"/>
      <c r="K36" s="43"/>
      <c r="L36" s="43"/>
      <c r="M36" s="43"/>
      <c r="N36" s="43"/>
      <c r="O36" s="42"/>
      <c r="P36" s="42"/>
      <c r="Q36" s="42"/>
      <c r="R36" s="42"/>
      <c r="S36" s="42"/>
      <c r="T36" s="42"/>
      <c r="U36" s="133"/>
      <c r="V36" s="133"/>
      <c r="W36" s="133"/>
      <c r="X36" s="131"/>
      <c r="Y36" s="42"/>
    </row>
    <row r="37" spans="1:25">
      <c r="A37" s="42"/>
      <c r="B37" s="131"/>
      <c r="C37" s="42"/>
      <c r="D37" s="42"/>
      <c r="E37" s="42"/>
      <c r="F37" s="42"/>
      <c r="G37" s="132"/>
      <c r="H37" s="42"/>
      <c r="I37" s="138"/>
      <c r="J37" s="43"/>
      <c r="K37" s="43"/>
      <c r="L37" s="43"/>
      <c r="M37" s="43"/>
      <c r="N37" s="43"/>
      <c r="O37" s="42"/>
      <c r="P37" s="42"/>
      <c r="Q37" s="42"/>
      <c r="R37" s="42"/>
      <c r="S37" s="42"/>
      <c r="T37" s="42"/>
      <c r="U37" s="133"/>
      <c r="V37" s="133"/>
      <c r="W37" s="133"/>
      <c r="X37" s="131"/>
      <c r="Y37" s="42"/>
    </row>
    <row r="38" spans="1:25">
      <c r="A38" s="42"/>
      <c r="B38" s="131"/>
      <c r="C38" s="42"/>
      <c r="D38" s="42"/>
      <c r="E38" s="42"/>
      <c r="F38" s="42"/>
      <c r="G38" s="132"/>
      <c r="H38" s="42"/>
      <c r="I38" s="138"/>
      <c r="J38" s="43"/>
      <c r="K38" s="43"/>
      <c r="L38" s="43"/>
      <c r="M38" s="43"/>
      <c r="N38" s="43"/>
      <c r="O38" s="42"/>
      <c r="P38" s="42"/>
      <c r="Q38" s="42"/>
      <c r="R38" s="42"/>
      <c r="S38" s="42"/>
      <c r="T38" s="42"/>
      <c r="U38" s="133"/>
      <c r="V38" s="133"/>
      <c r="W38" s="133"/>
      <c r="X38" s="131"/>
      <c r="Y38" s="42"/>
    </row>
    <row r="39" spans="1:25">
      <c r="A39" s="42"/>
      <c r="B39" s="131"/>
      <c r="C39" s="42"/>
      <c r="D39" s="42"/>
      <c r="E39" s="42"/>
      <c r="F39" s="42"/>
      <c r="G39" s="132"/>
      <c r="H39" s="42"/>
      <c r="I39" s="138"/>
      <c r="J39" s="43"/>
      <c r="K39" s="43"/>
      <c r="L39" s="43"/>
      <c r="M39" s="43"/>
      <c r="N39" s="43"/>
      <c r="O39" s="42"/>
      <c r="P39" s="42"/>
      <c r="Q39" s="42"/>
      <c r="R39" s="42"/>
      <c r="S39" s="42"/>
      <c r="T39" s="42"/>
      <c r="U39" s="133"/>
      <c r="V39" s="133"/>
      <c r="W39" s="133"/>
      <c r="X39" s="131"/>
      <c r="Y39" s="42"/>
    </row>
    <row r="40" spans="1:25" ht="12.95" customHeight="1">
      <c r="A40" s="42"/>
      <c r="B40" s="131"/>
      <c r="C40" s="42"/>
      <c r="D40" s="42"/>
      <c r="E40" s="42"/>
      <c r="F40" s="42"/>
      <c r="G40" s="132"/>
      <c r="H40" s="42"/>
      <c r="I40" s="43"/>
      <c r="J40" s="43"/>
      <c r="K40" s="43"/>
      <c r="L40" s="43"/>
      <c r="M40" s="43"/>
      <c r="N40" s="43"/>
      <c r="O40" s="42"/>
      <c r="P40" s="42"/>
      <c r="Q40" s="42"/>
      <c r="R40" s="42"/>
      <c r="S40" s="42"/>
      <c r="T40" s="42"/>
      <c r="U40" s="133"/>
      <c r="V40" s="133"/>
      <c r="W40" s="133"/>
      <c r="X40" s="131"/>
      <c r="Y40" s="42"/>
    </row>
    <row r="41" spans="1:25">
      <c r="A41" s="42"/>
      <c r="B41" s="131"/>
      <c r="C41" s="42"/>
      <c r="D41" s="42"/>
      <c r="E41" s="42"/>
      <c r="F41" s="42"/>
      <c r="G41" s="132"/>
      <c r="H41" s="42"/>
      <c r="I41" s="43"/>
      <c r="J41" s="43"/>
      <c r="K41" s="43"/>
      <c r="L41" s="43"/>
      <c r="M41" s="43"/>
      <c r="N41" s="43"/>
      <c r="O41" s="42"/>
      <c r="P41" s="42"/>
      <c r="Q41" s="42"/>
      <c r="R41" s="42"/>
      <c r="S41" s="42"/>
      <c r="T41" s="42"/>
      <c r="U41" s="133"/>
      <c r="V41" s="133"/>
      <c r="W41" s="133"/>
      <c r="X41" s="131"/>
      <c r="Y41" s="42"/>
    </row>
    <row r="42" spans="1:25">
      <c r="A42" s="42"/>
      <c r="B42" s="131"/>
      <c r="C42" s="42"/>
      <c r="D42" s="42"/>
      <c r="E42" s="42"/>
      <c r="F42" s="42"/>
      <c r="G42" s="132"/>
      <c r="H42" s="42"/>
      <c r="I42" s="138"/>
      <c r="J42" s="43"/>
      <c r="K42" s="43"/>
      <c r="L42" s="43"/>
      <c r="M42" s="43"/>
      <c r="N42" s="43"/>
      <c r="O42" s="42"/>
      <c r="P42" s="42"/>
      <c r="Q42" s="42"/>
      <c r="R42" s="42"/>
      <c r="S42" s="42"/>
      <c r="T42" s="42"/>
      <c r="U42" s="133"/>
      <c r="V42" s="133"/>
      <c r="W42" s="133"/>
      <c r="X42" s="131"/>
      <c r="Y42" s="42"/>
    </row>
    <row r="43" spans="1:25">
      <c r="A43" s="42"/>
      <c r="B43" s="131"/>
      <c r="C43" s="42"/>
      <c r="D43" s="42"/>
      <c r="E43" s="42"/>
      <c r="F43" s="42"/>
      <c r="G43" s="132"/>
      <c r="H43" s="42"/>
      <c r="I43" s="138"/>
      <c r="J43" s="43"/>
      <c r="K43" s="43"/>
      <c r="L43" s="43"/>
      <c r="M43" s="43"/>
      <c r="N43" s="43"/>
      <c r="O43" s="42"/>
      <c r="P43" s="42"/>
      <c r="Q43" s="42"/>
      <c r="R43" s="42"/>
      <c r="S43" s="42"/>
      <c r="T43" s="42"/>
      <c r="U43" s="133"/>
      <c r="V43" s="133"/>
      <c r="W43" s="133"/>
      <c r="X43" s="131"/>
      <c r="Y43" s="42"/>
    </row>
    <row r="44" spans="1:25">
      <c r="A44" s="42"/>
      <c r="B44" s="131"/>
      <c r="C44" s="42"/>
      <c r="D44" s="42"/>
      <c r="E44" s="42"/>
      <c r="F44" s="42"/>
      <c r="G44" s="132"/>
      <c r="H44" s="42"/>
      <c r="I44" s="138"/>
      <c r="J44" s="43"/>
      <c r="K44" s="43"/>
      <c r="L44" s="43"/>
      <c r="M44" s="43"/>
      <c r="N44" s="43"/>
      <c r="O44" s="42"/>
      <c r="P44" s="42"/>
      <c r="Q44" s="42"/>
      <c r="R44" s="42"/>
      <c r="S44" s="42"/>
      <c r="T44" s="42"/>
      <c r="U44" s="133"/>
      <c r="V44" s="133"/>
      <c r="W44" s="133"/>
      <c r="X44" s="131"/>
      <c r="Y44" s="42"/>
    </row>
    <row r="45" spans="1:25">
      <c r="A45" s="42"/>
      <c r="B45" s="131"/>
      <c r="C45" s="42"/>
      <c r="D45" s="42"/>
      <c r="E45" s="42"/>
      <c r="F45" s="42"/>
      <c r="G45" s="132"/>
      <c r="H45" s="42"/>
      <c r="I45" s="138"/>
      <c r="J45" s="43"/>
      <c r="K45" s="43"/>
      <c r="L45" s="43"/>
      <c r="M45" s="43"/>
      <c r="N45" s="43"/>
      <c r="O45" s="42"/>
      <c r="P45" s="42"/>
      <c r="Q45" s="42"/>
      <c r="R45" s="42"/>
      <c r="S45" s="42"/>
      <c r="T45" s="42"/>
      <c r="U45" s="133"/>
      <c r="V45" s="133"/>
      <c r="W45" s="133"/>
      <c r="X45" s="131"/>
      <c r="Y45" s="42"/>
    </row>
    <row r="46" spans="1:25">
      <c r="A46" s="42"/>
      <c r="B46" s="131"/>
      <c r="C46" s="42"/>
      <c r="D46" s="42"/>
      <c r="E46" s="42"/>
      <c r="F46" s="42"/>
      <c r="G46" s="132"/>
      <c r="H46" s="42"/>
      <c r="I46" s="138"/>
      <c r="J46" s="43"/>
      <c r="K46" s="43"/>
      <c r="L46" s="43"/>
      <c r="M46" s="43"/>
      <c r="N46" s="43"/>
      <c r="O46" s="42"/>
      <c r="P46" s="42"/>
      <c r="Q46" s="42"/>
      <c r="R46" s="42"/>
      <c r="S46" s="42"/>
      <c r="T46" s="42"/>
      <c r="U46" s="133"/>
      <c r="V46" s="133"/>
      <c r="W46" s="133"/>
      <c r="X46" s="131"/>
      <c r="Y46" s="42"/>
    </row>
    <row r="47" spans="1:25">
      <c r="A47" s="42"/>
      <c r="B47" s="131"/>
      <c r="C47" s="42"/>
      <c r="D47" s="42"/>
      <c r="E47" s="42"/>
      <c r="F47" s="42"/>
      <c r="G47" s="132"/>
      <c r="H47" s="42"/>
      <c r="I47" s="138"/>
      <c r="J47" s="43"/>
      <c r="K47" s="43"/>
      <c r="L47" s="43"/>
      <c r="M47" s="43"/>
      <c r="N47" s="43"/>
      <c r="O47" s="42"/>
      <c r="P47" s="42"/>
      <c r="Q47" s="42"/>
      <c r="R47" s="42"/>
      <c r="S47" s="42"/>
      <c r="T47" s="42"/>
      <c r="U47" s="133"/>
      <c r="V47" s="133"/>
      <c r="W47" s="133"/>
      <c r="X47" s="131"/>
      <c r="Y47" s="42"/>
    </row>
    <row r="48" spans="1:25" ht="12.95" customHeight="1">
      <c r="A48" s="42"/>
      <c r="B48" s="131"/>
      <c r="C48" s="42"/>
      <c r="D48" s="42"/>
      <c r="E48" s="42"/>
      <c r="F48" s="42"/>
      <c r="G48" s="132"/>
      <c r="H48" s="42"/>
      <c r="I48" s="43"/>
      <c r="J48" s="43"/>
      <c r="K48" s="43"/>
      <c r="L48" s="43"/>
      <c r="M48" s="43"/>
      <c r="N48" s="43"/>
      <c r="O48" s="42"/>
      <c r="P48" s="42"/>
      <c r="Q48" s="42"/>
      <c r="R48" s="42"/>
      <c r="S48" s="42"/>
      <c r="T48" s="42"/>
      <c r="U48" s="133"/>
      <c r="V48" s="133"/>
      <c r="W48" s="133"/>
      <c r="X48" s="131"/>
      <c r="Y48" s="42"/>
    </row>
    <row r="49" spans="1:25">
      <c r="A49" s="42"/>
      <c r="B49" s="131"/>
      <c r="C49" s="42"/>
      <c r="D49" s="42"/>
      <c r="E49" s="42"/>
      <c r="F49" s="42"/>
      <c r="G49" s="132"/>
      <c r="H49" s="42"/>
      <c r="I49" s="43"/>
      <c r="J49" s="43"/>
      <c r="K49" s="43"/>
      <c r="L49" s="43"/>
      <c r="M49" s="43"/>
      <c r="N49" s="43"/>
      <c r="O49" s="42"/>
      <c r="P49" s="42"/>
      <c r="Q49" s="42"/>
      <c r="R49" s="42"/>
      <c r="S49" s="42"/>
      <c r="T49" s="42"/>
      <c r="U49" s="133"/>
      <c r="V49" s="133"/>
      <c r="W49" s="133"/>
      <c r="X49" s="131"/>
      <c r="Y49" s="42"/>
    </row>
    <row r="50" spans="1:25">
      <c r="A50" s="42"/>
      <c r="B50" s="131"/>
      <c r="C50" s="42"/>
      <c r="D50" s="42"/>
      <c r="E50" s="42"/>
      <c r="F50" s="42"/>
      <c r="G50" s="132"/>
      <c r="H50" s="42"/>
      <c r="I50" s="138"/>
      <c r="J50" s="43"/>
      <c r="K50" s="43"/>
      <c r="L50" s="43"/>
      <c r="M50" s="43"/>
      <c r="N50" s="43"/>
      <c r="O50" s="42"/>
      <c r="P50" s="42"/>
      <c r="Q50" s="42"/>
      <c r="R50" s="42"/>
      <c r="S50" s="42"/>
      <c r="T50" s="42"/>
      <c r="U50" s="133"/>
      <c r="V50" s="133"/>
      <c r="W50" s="133"/>
      <c r="X50" s="131"/>
      <c r="Y50" s="42"/>
    </row>
    <row r="51" spans="1:25">
      <c r="A51" s="42"/>
      <c r="B51" s="131"/>
      <c r="C51" s="42"/>
      <c r="D51" s="42"/>
      <c r="E51" s="42"/>
      <c r="F51" s="42"/>
      <c r="G51" s="132"/>
      <c r="H51" s="42"/>
      <c r="I51" s="138"/>
      <c r="J51" s="43"/>
      <c r="K51" s="43"/>
      <c r="L51" s="43"/>
      <c r="M51" s="43"/>
      <c r="N51" s="43"/>
      <c r="O51" s="42"/>
      <c r="P51" s="42"/>
      <c r="Q51" s="42"/>
      <c r="R51" s="42"/>
      <c r="S51" s="42"/>
      <c r="T51" s="42"/>
      <c r="U51" s="133"/>
      <c r="V51" s="133"/>
      <c r="W51" s="133"/>
      <c r="X51" s="131"/>
      <c r="Y51" s="42"/>
    </row>
    <row r="52" spans="1:25">
      <c r="A52" s="42"/>
      <c r="B52" s="131"/>
      <c r="C52" s="42"/>
      <c r="D52" s="42"/>
      <c r="E52" s="42"/>
      <c r="F52" s="42"/>
      <c r="G52" s="132"/>
      <c r="H52" s="42"/>
      <c r="I52" s="138"/>
      <c r="J52" s="43"/>
      <c r="K52" s="43"/>
      <c r="L52" s="43"/>
      <c r="M52" s="43"/>
      <c r="N52" s="43"/>
      <c r="O52" s="42"/>
      <c r="P52" s="42"/>
      <c r="Q52" s="42"/>
      <c r="R52" s="42"/>
      <c r="S52" s="42"/>
      <c r="T52" s="42"/>
      <c r="U52" s="133"/>
      <c r="V52" s="133"/>
      <c r="W52" s="133"/>
      <c r="X52" s="131"/>
      <c r="Y52" s="42"/>
    </row>
    <row r="53" spans="1:25">
      <c r="A53" s="42"/>
      <c r="B53" s="131"/>
      <c r="C53" s="42"/>
      <c r="D53" s="42"/>
      <c r="E53" s="42"/>
      <c r="F53" s="42"/>
      <c r="G53" s="132"/>
      <c r="H53" s="42"/>
      <c r="I53" s="138"/>
      <c r="J53" s="43"/>
      <c r="K53" s="43"/>
      <c r="L53" s="43"/>
      <c r="M53" s="43"/>
      <c r="N53" s="43"/>
      <c r="O53" s="42"/>
      <c r="P53" s="42"/>
      <c r="Q53" s="42"/>
      <c r="R53" s="42"/>
      <c r="S53" s="42"/>
      <c r="T53" s="42"/>
      <c r="U53" s="133"/>
      <c r="V53" s="133"/>
      <c r="W53" s="133"/>
      <c r="X53" s="131"/>
      <c r="Y53" s="42"/>
    </row>
    <row r="54" spans="1:25">
      <c r="A54" s="42"/>
      <c r="B54" s="131"/>
      <c r="C54" s="42"/>
      <c r="D54" s="42"/>
      <c r="E54" s="42"/>
      <c r="F54" s="42"/>
      <c r="G54" s="132"/>
      <c r="H54" s="42"/>
      <c r="I54" s="138"/>
      <c r="J54" s="43"/>
      <c r="K54" s="43"/>
      <c r="L54" s="43"/>
      <c r="M54" s="43"/>
      <c r="N54" s="43"/>
      <c r="O54" s="42"/>
      <c r="P54" s="42"/>
      <c r="Q54" s="42"/>
      <c r="R54" s="42"/>
      <c r="S54" s="42"/>
      <c r="T54" s="42"/>
      <c r="U54" s="133"/>
      <c r="V54" s="133"/>
      <c r="W54" s="133"/>
      <c r="X54" s="131"/>
      <c r="Y54" s="42"/>
    </row>
    <row r="55" spans="1:25">
      <c r="A55" s="42"/>
      <c r="B55" s="131"/>
      <c r="C55" s="42"/>
      <c r="D55" s="42"/>
      <c r="E55" s="42"/>
      <c r="F55" s="42"/>
      <c r="G55" s="132"/>
      <c r="H55" s="42"/>
      <c r="I55" s="138"/>
      <c r="J55" s="43"/>
      <c r="K55" s="43"/>
      <c r="L55" s="43"/>
      <c r="M55" s="43"/>
      <c r="N55" s="43"/>
      <c r="O55" s="42"/>
      <c r="P55" s="42"/>
      <c r="Q55" s="42"/>
      <c r="R55" s="42"/>
      <c r="S55" s="42"/>
      <c r="T55" s="42"/>
      <c r="U55" s="133"/>
      <c r="V55" s="133"/>
      <c r="W55" s="133"/>
      <c r="X55" s="131"/>
      <c r="Y55" s="42"/>
    </row>
    <row r="56" spans="1:25">
      <c r="A56" s="42"/>
      <c r="B56" s="131"/>
      <c r="C56" s="42"/>
      <c r="D56" s="42"/>
      <c r="E56" s="42"/>
      <c r="F56" s="42"/>
      <c r="G56" s="132"/>
      <c r="H56" s="42"/>
      <c r="I56" s="138"/>
      <c r="J56" s="43"/>
      <c r="K56" s="43"/>
      <c r="L56" s="43"/>
      <c r="M56" s="43"/>
      <c r="N56" s="43"/>
      <c r="O56" s="42"/>
      <c r="P56" s="42"/>
      <c r="Q56" s="42"/>
      <c r="R56" s="42"/>
      <c r="S56" s="42"/>
      <c r="T56" s="42"/>
      <c r="U56" s="133"/>
      <c r="V56" s="133"/>
      <c r="W56" s="133"/>
      <c r="X56" s="131"/>
      <c r="Y56" s="42"/>
    </row>
    <row r="57" spans="1:25" ht="12.95" customHeight="1">
      <c r="A57" s="42"/>
      <c r="B57" s="131"/>
      <c r="C57" s="42"/>
      <c r="D57" s="42"/>
      <c r="E57" s="42"/>
      <c r="F57" s="42"/>
      <c r="G57" s="132"/>
      <c r="H57" s="42"/>
      <c r="I57" s="43"/>
      <c r="J57" s="43"/>
      <c r="K57" s="43"/>
      <c r="L57" s="43"/>
      <c r="M57" s="43"/>
      <c r="N57" s="43"/>
      <c r="O57" s="42"/>
      <c r="P57" s="42"/>
      <c r="Q57" s="42"/>
      <c r="R57" s="42"/>
      <c r="S57" s="42"/>
      <c r="T57" s="42"/>
      <c r="U57" s="133"/>
      <c r="V57" s="133"/>
      <c r="W57" s="133"/>
      <c r="X57" s="131"/>
      <c r="Y57" s="42"/>
    </row>
    <row r="58" spans="1:25">
      <c r="A58" s="42"/>
      <c r="B58" s="131"/>
      <c r="C58" s="42"/>
      <c r="D58" s="42"/>
      <c r="E58" s="42"/>
      <c r="F58" s="42"/>
      <c r="G58" s="132"/>
      <c r="H58" s="42"/>
      <c r="I58" s="43"/>
      <c r="J58" s="43"/>
      <c r="K58" s="43"/>
      <c r="L58" s="43"/>
      <c r="M58" s="43"/>
      <c r="N58" s="43"/>
      <c r="O58" s="42"/>
      <c r="P58" s="42"/>
      <c r="Q58" s="42"/>
      <c r="R58" s="42"/>
      <c r="S58" s="42"/>
      <c r="T58" s="42"/>
      <c r="U58" s="133"/>
      <c r="V58" s="133"/>
      <c r="W58" s="133"/>
      <c r="X58" s="131"/>
      <c r="Y58" s="42"/>
    </row>
    <row r="59" spans="1:25">
      <c r="A59" s="42"/>
      <c r="B59" s="131"/>
      <c r="C59" s="42"/>
      <c r="D59" s="42"/>
      <c r="E59" s="42"/>
      <c r="F59" s="42"/>
      <c r="G59" s="132"/>
      <c r="H59" s="42"/>
      <c r="I59" s="138"/>
      <c r="J59" s="43"/>
      <c r="K59" s="43"/>
      <c r="L59" s="43"/>
      <c r="M59" s="43"/>
      <c r="N59" s="43"/>
      <c r="O59" s="42"/>
      <c r="P59" s="42"/>
      <c r="Q59" s="42"/>
      <c r="R59" s="42"/>
      <c r="S59" s="42"/>
      <c r="T59" s="42"/>
      <c r="U59" s="133"/>
      <c r="V59" s="133"/>
      <c r="W59" s="133"/>
      <c r="X59" s="131"/>
      <c r="Y59" s="42"/>
    </row>
    <row r="60" spans="1:25">
      <c r="A60" s="42"/>
      <c r="B60" s="131"/>
      <c r="C60" s="42"/>
      <c r="D60" s="42"/>
      <c r="E60" s="42"/>
      <c r="F60" s="42"/>
      <c r="G60" s="132"/>
      <c r="H60" s="42"/>
      <c r="I60" s="138"/>
      <c r="J60" s="43"/>
      <c r="K60" s="43"/>
      <c r="L60" s="43"/>
      <c r="M60" s="43"/>
      <c r="N60" s="43"/>
      <c r="O60" s="42"/>
      <c r="P60" s="42"/>
      <c r="Q60" s="42"/>
      <c r="R60" s="42"/>
      <c r="S60" s="42"/>
      <c r="T60" s="42"/>
      <c r="U60" s="133"/>
      <c r="V60" s="133"/>
      <c r="W60" s="133"/>
      <c r="X60" s="131"/>
      <c r="Y60" s="42"/>
    </row>
    <row r="61" spans="1:25">
      <c r="A61" s="42"/>
      <c r="B61" s="131"/>
      <c r="C61" s="42"/>
      <c r="D61" s="42"/>
      <c r="E61" s="42"/>
      <c r="F61" s="42"/>
      <c r="G61" s="132"/>
      <c r="H61" s="42"/>
      <c r="I61" s="43"/>
      <c r="J61" s="43"/>
      <c r="K61" s="43"/>
      <c r="L61" s="43"/>
      <c r="M61" s="43"/>
      <c r="N61" s="43"/>
      <c r="O61" s="42"/>
      <c r="P61" s="42"/>
      <c r="Q61" s="42"/>
      <c r="R61" s="42"/>
      <c r="S61" s="42"/>
      <c r="T61" s="42"/>
      <c r="U61" s="133"/>
      <c r="V61" s="133"/>
      <c r="W61" s="133"/>
      <c r="X61" s="131"/>
      <c r="Y61" s="42"/>
    </row>
    <row r="62" spans="1:25">
      <c r="A62" s="42"/>
      <c r="B62" s="131"/>
      <c r="C62" s="42"/>
      <c r="D62" s="42"/>
      <c r="E62" s="42"/>
      <c r="F62" s="42"/>
      <c r="G62" s="132"/>
      <c r="H62" s="42"/>
      <c r="I62" s="43"/>
      <c r="J62" s="43"/>
      <c r="K62" s="43"/>
      <c r="L62" s="43"/>
      <c r="M62" s="43"/>
      <c r="N62" s="43"/>
      <c r="O62" s="42"/>
      <c r="P62" s="42"/>
      <c r="Q62" s="42"/>
      <c r="R62" s="42"/>
      <c r="S62" s="42"/>
      <c r="T62" s="42"/>
      <c r="U62" s="133"/>
      <c r="V62" s="133"/>
      <c r="W62" s="133"/>
      <c r="X62" s="131"/>
      <c r="Y62" s="42"/>
    </row>
    <row r="63" spans="1:25">
      <c r="A63" s="42"/>
      <c r="B63" s="131"/>
      <c r="C63" s="42"/>
      <c r="D63" s="42"/>
      <c r="E63" s="42"/>
      <c r="F63" s="42"/>
      <c r="G63" s="132"/>
      <c r="H63" s="42"/>
      <c r="I63" s="43"/>
      <c r="J63" s="43"/>
      <c r="K63" s="43"/>
      <c r="L63" s="43"/>
      <c r="M63" s="43"/>
      <c r="N63" s="43"/>
      <c r="O63" s="42"/>
      <c r="P63" s="42"/>
      <c r="Q63" s="42"/>
      <c r="R63" s="42"/>
      <c r="S63" s="42"/>
      <c r="T63" s="42"/>
      <c r="U63" s="133"/>
      <c r="V63" s="133"/>
      <c r="W63" s="133"/>
      <c r="X63" s="131"/>
      <c r="Y63" s="42"/>
    </row>
    <row r="64" spans="1:25">
      <c r="A64" s="42"/>
      <c r="B64" s="131"/>
      <c r="C64" s="42"/>
      <c r="D64" s="42"/>
      <c r="E64" s="42"/>
      <c r="F64" s="42"/>
      <c r="G64" s="132"/>
      <c r="H64" s="42"/>
      <c r="I64" s="43"/>
      <c r="J64" s="43"/>
      <c r="K64" s="43"/>
      <c r="L64" s="43"/>
      <c r="M64" s="43"/>
      <c r="N64" s="43"/>
      <c r="O64" s="42"/>
      <c r="P64" s="42"/>
      <c r="Q64" s="42"/>
      <c r="R64" s="42"/>
      <c r="S64" s="42"/>
      <c r="T64" s="42"/>
      <c r="U64" s="133"/>
      <c r="V64" s="133"/>
      <c r="W64" s="133"/>
      <c r="X64" s="131"/>
      <c r="Y64" s="42"/>
    </row>
    <row r="65" spans="1:25">
      <c r="A65" s="42"/>
      <c r="B65" s="131"/>
      <c r="C65" s="42"/>
      <c r="D65" s="42"/>
      <c r="E65" s="42"/>
      <c r="F65" s="42"/>
      <c r="G65" s="132"/>
      <c r="H65" s="42"/>
      <c r="I65" s="43"/>
      <c r="J65" s="43"/>
      <c r="K65" s="43"/>
      <c r="L65" s="43"/>
      <c r="M65" s="43"/>
      <c r="N65" s="43"/>
      <c r="O65" s="42"/>
      <c r="P65" s="42"/>
      <c r="Q65" s="42"/>
      <c r="R65" s="42"/>
      <c r="S65" s="42"/>
      <c r="T65" s="42"/>
      <c r="U65" s="133"/>
      <c r="V65" s="133"/>
      <c r="W65" s="133"/>
      <c r="X65" s="131"/>
      <c r="Y65" s="42"/>
    </row>
    <row r="66" spans="1:25">
      <c r="A66" s="42"/>
      <c r="B66" s="131"/>
      <c r="C66" s="42"/>
      <c r="D66" s="42"/>
      <c r="E66" s="42"/>
      <c r="F66" s="42"/>
      <c r="G66" s="132"/>
      <c r="H66" s="42"/>
      <c r="I66" s="43"/>
      <c r="J66" s="43"/>
      <c r="K66" s="43"/>
      <c r="L66" s="43"/>
      <c r="M66" s="43"/>
      <c r="N66" s="43"/>
      <c r="O66" s="42"/>
      <c r="P66" s="42"/>
      <c r="Q66" s="42"/>
      <c r="R66" s="42"/>
      <c r="S66" s="42"/>
      <c r="T66" s="42"/>
      <c r="U66" s="133"/>
      <c r="V66" s="133"/>
      <c r="W66" s="133"/>
      <c r="X66" s="131"/>
      <c r="Y66" s="42"/>
    </row>
    <row r="67" spans="1:25">
      <c r="A67" s="42"/>
      <c r="B67" s="131"/>
      <c r="C67" s="42"/>
      <c r="D67" s="42"/>
      <c r="E67" s="42"/>
      <c r="F67" s="42"/>
      <c r="G67" s="132"/>
      <c r="H67" s="42"/>
      <c r="I67" s="43"/>
      <c r="J67" s="43"/>
      <c r="K67" s="43"/>
      <c r="L67" s="43"/>
      <c r="M67" s="43"/>
      <c r="N67" s="43"/>
      <c r="O67" s="42"/>
      <c r="P67" s="42"/>
      <c r="Q67" s="42"/>
      <c r="R67" s="42"/>
      <c r="S67" s="42"/>
      <c r="T67" s="42"/>
      <c r="U67" s="133"/>
      <c r="V67" s="133"/>
      <c r="W67" s="133"/>
      <c r="X67" s="131"/>
      <c r="Y67" s="42"/>
    </row>
    <row r="68" spans="1:25">
      <c r="A68" s="42"/>
      <c r="B68" s="131"/>
      <c r="C68" s="42"/>
      <c r="D68" s="42"/>
      <c r="E68" s="42"/>
      <c r="F68" s="42"/>
      <c r="G68" s="132"/>
      <c r="H68" s="42"/>
      <c r="I68" s="43"/>
      <c r="J68" s="43"/>
      <c r="K68" s="43"/>
      <c r="L68" s="43"/>
      <c r="M68" s="43"/>
      <c r="N68" s="43"/>
      <c r="O68" s="42"/>
      <c r="P68" s="42"/>
      <c r="Q68" s="42"/>
      <c r="R68" s="42"/>
      <c r="S68" s="42"/>
      <c r="T68" s="42"/>
      <c r="U68" s="133"/>
      <c r="V68" s="133"/>
      <c r="W68" s="133"/>
      <c r="X68" s="131"/>
      <c r="Y68" s="42"/>
    </row>
    <row r="69" spans="1:25">
      <c r="A69" s="42"/>
      <c r="B69" s="131"/>
      <c r="C69" s="42"/>
      <c r="D69" s="42"/>
      <c r="E69" s="42"/>
      <c r="F69" s="42"/>
      <c r="G69" s="132"/>
      <c r="H69" s="42"/>
      <c r="I69" s="43"/>
      <c r="J69" s="43"/>
      <c r="K69" s="43"/>
      <c r="L69" s="43"/>
      <c r="M69" s="43"/>
      <c r="N69" s="43"/>
      <c r="O69" s="42"/>
      <c r="P69" s="42"/>
      <c r="Q69" s="42"/>
      <c r="R69" s="42"/>
      <c r="S69" s="42"/>
      <c r="T69" s="42"/>
      <c r="U69" s="133"/>
      <c r="V69" s="133"/>
      <c r="W69" s="133"/>
      <c r="X69" s="131"/>
      <c r="Y69" s="42"/>
    </row>
    <row r="70" spans="1:25">
      <c r="A70" s="42"/>
      <c r="B70" s="131"/>
      <c r="C70" s="42"/>
      <c r="D70" s="42"/>
      <c r="E70" s="42"/>
      <c r="F70" s="42"/>
      <c r="G70" s="132"/>
      <c r="H70" s="42"/>
      <c r="I70" s="43"/>
      <c r="J70" s="43"/>
      <c r="K70" s="43"/>
      <c r="L70" s="43"/>
      <c r="M70" s="43"/>
      <c r="N70" s="43"/>
      <c r="O70" s="42"/>
      <c r="P70" s="42"/>
      <c r="Q70" s="42"/>
      <c r="R70" s="42"/>
      <c r="S70" s="42"/>
      <c r="T70" s="42"/>
      <c r="U70" s="133"/>
      <c r="V70" s="133"/>
      <c r="W70" s="133"/>
      <c r="X70" s="131"/>
      <c r="Y70" s="42"/>
    </row>
    <row r="71" spans="1:25">
      <c r="A71" s="42"/>
      <c r="B71" s="131"/>
      <c r="C71" s="42"/>
      <c r="D71" s="42"/>
      <c r="E71" s="42"/>
      <c r="F71" s="42"/>
      <c r="G71" s="132"/>
      <c r="H71" s="42"/>
      <c r="I71" s="43"/>
      <c r="J71" s="43"/>
      <c r="K71" s="43"/>
      <c r="L71" s="43"/>
      <c r="M71" s="43"/>
      <c r="N71" s="43"/>
      <c r="O71" s="42"/>
      <c r="P71" s="42"/>
      <c r="Q71" s="42"/>
      <c r="R71" s="42"/>
      <c r="S71" s="42"/>
      <c r="T71" s="42"/>
      <c r="U71" s="133"/>
      <c r="V71" s="133"/>
      <c r="W71" s="133"/>
      <c r="X71" s="131"/>
      <c r="Y71" s="42"/>
    </row>
    <row r="72" spans="1:25">
      <c r="A72" s="42"/>
      <c r="B72" s="131"/>
      <c r="C72" s="42"/>
      <c r="D72" s="42"/>
      <c r="E72" s="42"/>
      <c r="F72" s="42"/>
      <c r="G72" s="132"/>
      <c r="H72" s="42"/>
      <c r="I72" s="43"/>
      <c r="J72" s="43"/>
      <c r="K72" s="43"/>
      <c r="L72" s="43"/>
      <c r="M72" s="43"/>
      <c r="N72" s="43"/>
      <c r="O72" s="42"/>
      <c r="P72" s="42"/>
      <c r="Q72" s="42"/>
      <c r="R72" s="42"/>
      <c r="S72" s="42"/>
      <c r="T72" s="42"/>
      <c r="U72" s="133"/>
      <c r="V72" s="133"/>
      <c r="W72" s="133"/>
      <c r="X72" s="131"/>
      <c r="Y72" s="42"/>
    </row>
    <row r="73" spans="1:25">
      <c r="A73" s="42"/>
      <c r="B73" s="131"/>
      <c r="C73" s="42"/>
      <c r="D73" s="42"/>
      <c r="E73" s="42"/>
      <c r="F73" s="42"/>
      <c r="G73" s="132"/>
      <c r="H73" s="42"/>
      <c r="I73" s="43"/>
      <c r="J73" s="43"/>
      <c r="K73" s="43"/>
      <c r="L73" s="43"/>
      <c r="M73" s="43"/>
      <c r="N73" s="43"/>
      <c r="O73" s="42"/>
      <c r="P73" s="42"/>
      <c r="Q73" s="42"/>
      <c r="R73" s="42"/>
      <c r="S73" s="42"/>
      <c r="T73" s="42"/>
      <c r="U73" s="133"/>
      <c r="V73" s="133"/>
      <c r="W73" s="133"/>
      <c r="X73" s="131"/>
      <c r="Y73" s="42"/>
    </row>
    <row r="74" spans="1:25">
      <c r="A74" s="42"/>
      <c r="B74" s="131"/>
      <c r="C74" s="42"/>
      <c r="D74" s="42"/>
      <c r="E74" s="42"/>
      <c r="F74" s="42"/>
      <c r="G74" s="132"/>
      <c r="H74" s="42"/>
      <c r="I74" s="43"/>
      <c r="J74" s="43"/>
      <c r="K74" s="43"/>
      <c r="L74" s="43"/>
      <c r="M74" s="43"/>
      <c r="N74" s="43"/>
      <c r="O74" s="42"/>
      <c r="P74" s="42"/>
      <c r="Q74" s="42"/>
      <c r="R74" s="42"/>
      <c r="S74" s="42"/>
      <c r="T74" s="42"/>
      <c r="U74" s="133"/>
      <c r="V74" s="133"/>
      <c r="W74" s="133"/>
      <c r="X74" s="131"/>
      <c r="Y74" s="42"/>
    </row>
    <row r="75" spans="1:25">
      <c r="A75" s="42"/>
      <c r="B75" s="131"/>
      <c r="C75" s="42"/>
      <c r="D75" s="42"/>
      <c r="E75" s="42"/>
      <c r="F75" s="42"/>
      <c r="G75" s="132"/>
      <c r="H75" s="42"/>
      <c r="I75" s="43"/>
      <c r="J75" s="43"/>
      <c r="K75" s="43"/>
      <c r="L75" s="43"/>
      <c r="M75" s="43"/>
      <c r="N75" s="43"/>
      <c r="O75" s="42"/>
      <c r="P75" s="42"/>
      <c r="Q75" s="42"/>
      <c r="R75" s="42"/>
      <c r="S75" s="42"/>
      <c r="T75" s="42"/>
      <c r="U75" s="133"/>
      <c r="V75" s="133"/>
      <c r="W75" s="133"/>
      <c r="X75" s="131"/>
      <c r="Y75" s="42"/>
    </row>
    <row r="76" spans="1:25">
      <c r="A76" s="42"/>
      <c r="B76" s="131"/>
      <c r="C76" s="42"/>
      <c r="D76" s="42"/>
      <c r="E76" s="42"/>
      <c r="F76" s="42"/>
      <c r="G76" s="132"/>
      <c r="H76" s="42"/>
      <c r="I76" s="43"/>
      <c r="J76" s="43"/>
      <c r="K76" s="43"/>
      <c r="L76" s="43"/>
      <c r="M76" s="43"/>
      <c r="N76" s="43"/>
      <c r="O76" s="42"/>
      <c r="P76" s="42"/>
      <c r="Q76" s="42"/>
      <c r="R76" s="42"/>
      <c r="S76" s="42"/>
      <c r="T76" s="42"/>
      <c r="U76" s="133"/>
      <c r="V76" s="133"/>
      <c r="W76" s="133"/>
      <c r="X76" s="131"/>
      <c r="Y76" s="42"/>
    </row>
    <row r="77" spans="1:25">
      <c r="I77" s="27"/>
      <c r="J77" s="27"/>
    </row>
    <row r="78" spans="1:25">
      <c r="I78" s="27"/>
      <c r="J78" s="27"/>
    </row>
    <row r="79" spans="1:25" ht="12.95" customHeight="1">
      <c r="I79" s="27"/>
      <c r="J79" s="27"/>
    </row>
    <row r="80" spans="1:25">
      <c r="I80" s="27"/>
      <c r="J80" s="27"/>
    </row>
    <row r="81" spans="9:10">
      <c r="I81" s="27"/>
      <c r="J81" s="27"/>
    </row>
    <row r="82" spans="9:10">
      <c r="I82" s="27"/>
      <c r="J82" s="27"/>
    </row>
    <row r="83" spans="9:10">
      <c r="I83" s="27"/>
      <c r="J83" s="27"/>
    </row>
    <row r="84" spans="9:10">
      <c r="I84" s="27"/>
      <c r="J84" s="27"/>
    </row>
    <row r="85" spans="9:10" ht="12.95" customHeight="1">
      <c r="I85" s="27"/>
      <c r="J85" s="27"/>
    </row>
    <row r="86" spans="9:10">
      <c r="I86" s="27"/>
      <c r="J86" s="27"/>
    </row>
    <row r="87" spans="9:10">
      <c r="I87" s="27"/>
      <c r="J87" s="27"/>
    </row>
    <row r="88" spans="9:10">
      <c r="I88" s="27"/>
      <c r="J88" s="27"/>
    </row>
    <row r="89" spans="9:10">
      <c r="I89" s="27"/>
      <c r="J89" s="27"/>
    </row>
    <row r="90" spans="9:10">
      <c r="I90" s="27"/>
      <c r="J90" s="27"/>
    </row>
    <row r="91" spans="9:10">
      <c r="I91" s="27"/>
      <c r="J91" s="27"/>
    </row>
    <row r="92" spans="9:10">
      <c r="I92" s="27"/>
      <c r="J92" s="27"/>
    </row>
    <row r="93" spans="9:10">
      <c r="I93" s="27"/>
      <c r="J93" s="27"/>
    </row>
    <row r="94" spans="9:10">
      <c r="I94" s="27"/>
      <c r="J94" s="27"/>
    </row>
    <row r="95" spans="9:10">
      <c r="I95" s="27"/>
      <c r="J95" s="27"/>
    </row>
    <row r="96" spans="9:10">
      <c r="I96" s="27"/>
      <c r="J96" s="27"/>
    </row>
    <row r="97" spans="9:10">
      <c r="I97" s="27"/>
      <c r="J97" s="27"/>
    </row>
    <row r="98" spans="9:10">
      <c r="I98" s="27"/>
      <c r="J98" s="27"/>
    </row>
    <row r="99" spans="9:10">
      <c r="I99" s="27"/>
      <c r="J99" s="27"/>
    </row>
    <row r="100" spans="9:10">
      <c r="I100" s="27"/>
      <c r="J100" s="27"/>
    </row>
    <row r="101" spans="9:10">
      <c r="I101" s="27"/>
      <c r="J101" s="27"/>
    </row>
    <row r="102" spans="9:10">
      <c r="I102" s="27"/>
      <c r="J102" s="27"/>
    </row>
    <row r="103" spans="9:10">
      <c r="I103" s="27"/>
      <c r="J103" s="27"/>
    </row>
    <row r="104" spans="9:10">
      <c r="I104" s="27"/>
      <c r="J104" s="27"/>
    </row>
    <row r="105" spans="9:10">
      <c r="I105" s="27"/>
      <c r="J105" s="27"/>
    </row>
    <row r="106" spans="9:10">
      <c r="I106" s="27"/>
      <c r="J106" s="27"/>
    </row>
    <row r="107" spans="9:10">
      <c r="I107" s="27"/>
      <c r="J107" s="27"/>
    </row>
  </sheetData>
  <autoFilter ref="A1:AC1" xr:uid="{00000000-0001-0000-0000-000000000000}">
    <sortState xmlns:xlrd2="http://schemas.microsoft.com/office/spreadsheetml/2017/richdata2" ref="A2:AC26">
      <sortCondition ref="A1"/>
    </sortState>
  </autoFilter>
  <conditionalFormatting sqref="A6:M21 O6:X21">
    <cfRule type="expression" dxfId="8" priority="7">
      <formula>$R6="Closed"</formula>
    </cfRule>
  </conditionalFormatting>
  <conditionalFormatting sqref="K6:K21 N6:N21 W6:W21">
    <cfRule type="expression" dxfId="7" priority="20">
      <formula>I6*J6&gt;=15</formula>
    </cfRule>
    <cfRule type="expression" dxfId="6" priority="21">
      <formula>AND(I6=1,J6=5)</formula>
    </cfRule>
    <cfRule type="expression" dxfId="5" priority="22">
      <formula>I6*J6&lt;8</formula>
    </cfRule>
  </conditionalFormatting>
  <conditionalFormatting sqref="K6:K21 W6:W21 N6:N21">
    <cfRule type="expression" dxfId="4" priority="19">
      <formula>AND(I6="",J6="")</formula>
    </cfRule>
  </conditionalFormatting>
  <conditionalFormatting sqref="K5 N5 W5 AB5">
    <cfRule type="expression" dxfId="3" priority="1">
      <formula>AND(I5="",J5="")</formula>
    </cfRule>
    <cfRule type="expression" dxfId="2" priority="2">
      <formula>I5*J5&gt;=15</formula>
    </cfRule>
    <cfRule type="expression" dxfId="1" priority="3">
      <formula>AND(I5=1,J5=5)</formula>
    </cfRule>
    <cfRule type="expression" dxfId="0" priority="4">
      <formula>I5*J5&lt;8</formula>
    </cfRule>
  </conditionalFormatting>
  <dataValidations count="1">
    <dataValidation type="list" allowBlank="1" showInputMessage="1" showErrorMessage="1" sqref="Z6:AA21" xr:uid="{00000000-0002-0000-0000-000000000000}">
      <formula1>#REF!</formula1>
    </dataValidation>
  </dataValidations>
  <pageMargins left="0.7" right="0.7" top="0.75" bottom="0.75" header="0.3" footer="0.3"/>
  <pageSetup paperSize="8" scale="69" orientation="landscape" horizontalDpi="300" verticalDpi="300" r:id="rId1"/>
  <colBreaks count="1" manualBreakCount="1">
    <brk id="2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Validations!$A$1:$A$5</xm:f>
          </x14:formula1>
          <xm:sqref>I6:J21 U6:V21 L6:M21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F13" sqref="F13"/>
    </sheetView>
  </sheetViews>
  <sheetFormatPr defaultRowHeight="12.75"/>
  <cols>
    <col min="1" max="1" width="4.7109375" customWidth="1"/>
  </cols>
  <sheetData>
    <row r="1" spans="1:1">
      <c r="A1" s="1">
        <v>1</v>
      </c>
    </row>
    <row r="2" spans="1:1">
      <c r="A2" s="1">
        <v>2</v>
      </c>
    </row>
    <row r="3" spans="1:1">
      <c r="A3" s="1">
        <v>3</v>
      </c>
    </row>
    <row r="4" spans="1:1">
      <c r="A4" s="1">
        <v>4</v>
      </c>
    </row>
    <row r="5" spans="1:1">
      <c r="A5" s="1">
        <v>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election activeCell="G13" sqref="G13"/>
    </sheetView>
  </sheetViews>
  <sheetFormatPr defaultRowHeight="12.75"/>
  <cols>
    <col min="1" max="1" width="5.7109375" bestFit="1" customWidth="1"/>
    <col min="2" max="2" width="24.28515625" bestFit="1" customWidth="1"/>
    <col min="3" max="4" width="24.5703125" bestFit="1" customWidth="1"/>
    <col min="5" max="5" width="13.42578125" bestFit="1" customWidth="1"/>
    <col min="6" max="6" width="14.7109375" customWidth="1"/>
    <col min="7" max="11" width="20.7109375" customWidth="1"/>
  </cols>
  <sheetData>
    <row r="1" spans="1:11" ht="25.5" customHeight="1" thickBot="1">
      <c r="B1" s="7" t="s">
        <v>187</v>
      </c>
      <c r="C1" s="7" t="s">
        <v>188</v>
      </c>
      <c r="D1" s="7" t="s">
        <v>189</v>
      </c>
      <c r="E1" s="8" t="s">
        <v>190</v>
      </c>
      <c r="G1" s="2"/>
      <c r="H1" s="2"/>
      <c r="I1" s="2"/>
      <c r="J1" s="2"/>
      <c r="K1" s="2"/>
    </row>
    <row r="2" spans="1:11" ht="25.5" customHeight="1">
      <c r="A2" s="7" t="s">
        <v>191</v>
      </c>
      <c r="B2" s="4" t="s">
        <v>192</v>
      </c>
      <c r="C2" s="4" t="s">
        <v>193</v>
      </c>
      <c r="D2" s="6" t="s">
        <v>194</v>
      </c>
      <c r="E2" s="23" t="s">
        <v>195</v>
      </c>
      <c r="F2" s="24">
        <v>5</v>
      </c>
      <c r="G2" s="9">
        <v>5</v>
      </c>
      <c r="H2" s="10">
        <v>10</v>
      </c>
      <c r="I2" s="11">
        <v>15</v>
      </c>
      <c r="J2" s="11">
        <v>20</v>
      </c>
      <c r="K2" s="12">
        <v>25</v>
      </c>
    </row>
    <row r="3" spans="1:11" ht="25.5" customHeight="1">
      <c r="A3" s="5">
        <v>1</v>
      </c>
      <c r="B3" s="4" t="s">
        <v>196</v>
      </c>
      <c r="C3" s="4" t="s">
        <v>197</v>
      </c>
      <c r="D3" s="6" t="s">
        <v>198</v>
      </c>
      <c r="E3" s="23" t="s">
        <v>196</v>
      </c>
      <c r="F3" s="24">
        <v>4</v>
      </c>
      <c r="G3" s="13">
        <v>4</v>
      </c>
      <c r="H3" s="14">
        <v>8</v>
      </c>
      <c r="I3" s="14">
        <v>12</v>
      </c>
      <c r="J3" s="15">
        <v>16</v>
      </c>
      <c r="K3" s="16">
        <v>20</v>
      </c>
    </row>
    <row r="4" spans="1:11" ht="25.5" customHeight="1">
      <c r="A4" s="5">
        <v>2</v>
      </c>
      <c r="B4" s="4" t="s">
        <v>199</v>
      </c>
      <c r="C4" s="4" t="s">
        <v>200</v>
      </c>
      <c r="D4" s="6" t="s">
        <v>201</v>
      </c>
      <c r="E4" s="23" t="s">
        <v>199</v>
      </c>
      <c r="F4" s="24">
        <v>3</v>
      </c>
      <c r="G4" s="13">
        <v>3</v>
      </c>
      <c r="H4" s="17">
        <v>6</v>
      </c>
      <c r="I4" s="14">
        <v>9</v>
      </c>
      <c r="J4" s="14">
        <v>12</v>
      </c>
      <c r="K4" s="16">
        <v>15</v>
      </c>
    </row>
    <row r="5" spans="1:11" ht="25.5" customHeight="1">
      <c r="A5" s="5">
        <v>3</v>
      </c>
      <c r="B5" s="4" t="s">
        <v>202</v>
      </c>
      <c r="C5" s="4" t="s">
        <v>203</v>
      </c>
      <c r="D5" s="6" t="s">
        <v>204</v>
      </c>
      <c r="E5" s="23" t="s">
        <v>202</v>
      </c>
      <c r="F5" s="24">
        <v>2</v>
      </c>
      <c r="G5" s="13">
        <v>2</v>
      </c>
      <c r="H5" s="17">
        <v>4</v>
      </c>
      <c r="I5" s="17">
        <v>6</v>
      </c>
      <c r="J5" s="14">
        <v>8</v>
      </c>
      <c r="K5" s="18">
        <v>10</v>
      </c>
    </row>
    <row r="6" spans="1:11" ht="25.5" customHeight="1" thickBot="1">
      <c r="A6" s="5">
        <v>4</v>
      </c>
      <c r="B6" s="4" t="s">
        <v>205</v>
      </c>
      <c r="C6" s="4" t="s">
        <v>206</v>
      </c>
      <c r="D6" s="6" t="s">
        <v>207</v>
      </c>
      <c r="E6" s="23" t="s">
        <v>205</v>
      </c>
      <c r="F6" s="24">
        <v>1</v>
      </c>
      <c r="G6" s="19">
        <v>1</v>
      </c>
      <c r="H6" s="20">
        <v>2</v>
      </c>
      <c r="I6" s="20">
        <v>3</v>
      </c>
      <c r="J6" s="20">
        <v>4</v>
      </c>
      <c r="K6" s="21">
        <v>5</v>
      </c>
    </row>
    <row r="7" spans="1:11" ht="25.5" customHeight="1">
      <c r="A7" s="5">
        <v>5</v>
      </c>
      <c r="F7" s="3"/>
      <c r="G7" s="25">
        <v>1</v>
      </c>
      <c r="H7" s="25">
        <v>2</v>
      </c>
      <c r="I7" s="25">
        <v>3</v>
      </c>
      <c r="J7" s="25">
        <v>4</v>
      </c>
      <c r="K7" s="25">
        <v>5</v>
      </c>
    </row>
    <row r="8" spans="1:11" ht="25.5" customHeight="1">
      <c r="F8" s="8" t="s">
        <v>5</v>
      </c>
      <c r="G8" s="23" t="s">
        <v>208</v>
      </c>
      <c r="H8" s="23" t="s">
        <v>209</v>
      </c>
      <c r="I8" s="23" t="s">
        <v>210</v>
      </c>
      <c r="J8" s="23" t="s">
        <v>211</v>
      </c>
      <c r="K8" s="23" t="s">
        <v>212</v>
      </c>
    </row>
    <row r="9" spans="1:11" ht="25.5">
      <c r="F9" s="22" t="s">
        <v>213</v>
      </c>
      <c r="G9" s="6" t="s">
        <v>214</v>
      </c>
      <c r="H9" s="6" t="s">
        <v>215</v>
      </c>
      <c r="I9" s="6" t="s">
        <v>216</v>
      </c>
      <c r="J9" s="6" t="s">
        <v>217</v>
      </c>
      <c r="K9" s="6" t="s">
        <v>218</v>
      </c>
    </row>
    <row r="10" spans="1:11" ht="114.75">
      <c r="F10" s="22" t="s">
        <v>219</v>
      </c>
      <c r="G10" s="6" t="s">
        <v>220</v>
      </c>
      <c r="H10" s="6" t="s">
        <v>221</v>
      </c>
      <c r="I10" s="6" t="s">
        <v>222</v>
      </c>
      <c r="J10" s="6" t="s">
        <v>223</v>
      </c>
      <c r="K10" s="6" t="s">
        <v>224</v>
      </c>
    </row>
    <row r="11" spans="1:11" ht="63.75">
      <c r="F11" s="22" t="s">
        <v>225</v>
      </c>
      <c r="G11" s="6" t="s">
        <v>226</v>
      </c>
      <c r="H11" s="6" t="s">
        <v>227</v>
      </c>
      <c r="I11" s="6" t="s">
        <v>228</v>
      </c>
      <c r="J11" s="6" t="s">
        <v>229</v>
      </c>
      <c r="K11" s="6" t="s">
        <v>230</v>
      </c>
    </row>
    <row r="12" spans="1:11" ht="63.75">
      <c r="F12" s="22" t="s">
        <v>231</v>
      </c>
      <c r="G12" s="6" t="s">
        <v>232</v>
      </c>
      <c r="H12" s="6" t="s">
        <v>233</v>
      </c>
      <c r="I12" s="6" t="s">
        <v>234</v>
      </c>
      <c r="J12" s="6" t="s">
        <v>235</v>
      </c>
      <c r="K12" s="6" t="s">
        <v>236</v>
      </c>
    </row>
    <row r="13" spans="1:11" ht="51">
      <c r="F13" s="22" t="s">
        <v>237</v>
      </c>
      <c r="G13" s="6" t="s">
        <v>238</v>
      </c>
      <c r="H13" s="6" t="s">
        <v>239</v>
      </c>
      <c r="I13" s="6" t="s">
        <v>240</v>
      </c>
      <c r="J13" s="6" t="s">
        <v>241</v>
      </c>
      <c r="K13" s="6" t="s">
        <v>242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BB3D64422F3D4ABD5391641215BAAF" ma:contentTypeVersion="14" ma:contentTypeDescription="Create a new document." ma:contentTypeScope="" ma:versionID="5b26f7797c7d6e9448dc91227a6ff2b8">
  <xsd:schema xmlns:xsd="http://www.w3.org/2001/XMLSchema" xmlns:xs="http://www.w3.org/2001/XMLSchema" xmlns:p="http://schemas.microsoft.com/office/2006/metadata/properties" xmlns:ns2="5fec6db2-614b-4204-bdb5-d030e027072a" xmlns:ns3="a8fa9994-ccb1-439f-9758-832ea4183dff" targetNamespace="http://schemas.microsoft.com/office/2006/metadata/properties" ma:root="true" ma:fieldsID="346c12a7c19ae4f6958070dbd71051ed" ns2:_="" ns3:_="">
    <xsd:import namespace="5fec6db2-614b-4204-bdb5-d030e027072a"/>
    <xsd:import namespace="a8fa9994-ccb1-439f-9758-832ea4183d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ocumenttyp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c6db2-614b-4204-bdb5-d030e0270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Documenttype" ma:index="19" nillable="true" ma:displayName="Document type" ma:format="Dropdown" ma:internalName="Documenttype">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fa9994-ccb1-439f-9758-832ea4183df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78b866c-a557-43f9-b564-a935eecb8e0f}" ma:internalName="TaxCatchAll" ma:showField="CatchAllData" ma:web="a8fa9994-ccb1-439f-9758-832ea4183d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ec6db2-614b-4204-bdb5-d030e027072a">
      <Terms xmlns="http://schemas.microsoft.com/office/infopath/2007/PartnerControls"/>
    </lcf76f155ced4ddcb4097134ff3c332f>
    <TaxCatchAll xmlns="a8fa9994-ccb1-439f-9758-832ea4183dff" xsi:nil="true"/>
    <Documenttype xmlns="5fec6db2-614b-4204-bdb5-d030e027072a" xsi:nil="true"/>
  </documentManagement>
</p:properties>
</file>

<file path=customXml/itemProps1.xml><?xml version="1.0" encoding="utf-8"?>
<ds:datastoreItem xmlns:ds="http://schemas.openxmlformats.org/officeDocument/2006/customXml" ds:itemID="{FFBF1075-2F09-4169-9DF0-5E132AF52EB1}"/>
</file>

<file path=customXml/itemProps2.xml><?xml version="1.0" encoding="utf-8"?>
<ds:datastoreItem xmlns:ds="http://schemas.openxmlformats.org/officeDocument/2006/customXml" ds:itemID="{1C1ACDF8-D790-4DD6-B3E0-955A472EA5E4}"/>
</file>

<file path=customXml/itemProps3.xml><?xml version="1.0" encoding="utf-8"?>
<ds:datastoreItem xmlns:ds="http://schemas.openxmlformats.org/officeDocument/2006/customXml" ds:itemID="{1F05A5B5-711A-413A-93AB-E0F6E1972F05}"/>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BRISCOE Susan</cp:lastModifiedBy>
  <cp:revision/>
  <dcterms:created xsi:type="dcterms:W3CDTF">2021-11-25T15:40:15Z</dcterms:created>
  <dcterms:modified xsi:type="dcterms:W3CDTF">2025-09-02T10:26:12Z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0x010100DDBB3D64422F3D4ABD5391641215BAAF</vt:lpwstr>
  </property>
  <property fmtid="{D5CDD505-2E9C-101B-9397-08002B2CF9AE}" pid="3" name="Order">
    <vt:r8>39600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